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7.05.2023" sheetId="2" r:id="rId2"/>
  </sheets>
  <definedNames>
    <definedName name="_xlnm.Print_Area" localSheetId="1">'17.05.2023'!$A$1:$E$310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<sst xmlns="http://schemas.openxmlformats.org/spreadsheetml/2006/main" count="264" uniqueCount="135">
  <si>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</si>
  <si>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</si>
  <si>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</si>
  <si>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</si>
  <si>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</si>
  <si>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</si>
  <si>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</si>
  <si>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</si>
  <si>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</si>
  <si>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</si>
  <si>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</si>
  <si>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</si>
  <si>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</si>
  <si>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</si>
  <si>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</si>
  <si>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</si>
  <si>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</si>
  <si>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</si>
  <si>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</si>
  <si>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</si>
  <si>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</si>
  <si>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</si>
  <si>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</si>
  <si>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</si>
  <si>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</si>
  <si>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</si>
  <si>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</si>
  <si>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</si>
  <si>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</si>
  <si>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</si>
  <si>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</si>
  <si>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</si>
  <si>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</si>
  <si>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</si>
  <si>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</si>
  <si>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</si>
  <si>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</si>
  <si>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</si>
  <si>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</si>
  <si>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</si>
  <si>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</si>
  <si>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</si>
  <si>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</si>
  <si>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</si>
  <si>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</si>
  <si>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</si>
  <si>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</si>
  <si>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</si>
  <si>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</si>
  <si>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</si>
  <si>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</si>
  <si>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</si>
  <si>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</si>
  <si>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</si>
  <si>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</si>
  <si>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</si>
  <si>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</si>
  <si>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</si>
  <si>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</si>
  <si>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</si>
  <si>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</si>
  <si>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</si>
  <si>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</si>
  <si>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</si>
  <si>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</si>
  <si>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</si>
  <si>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</si>
  <si>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</si>
  <si>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</si>
  <si>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</si>
  <si>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</si>
  <si>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</si>
  <si>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</si>
  <si>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</si>
  <si>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</si>
  <si>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</si>
  <si>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</si>
  <si>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</si>
  <si>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</si>
  <si>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</si>
  <si>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</si>
  <si>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</si>
  <si>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</si>
  <si>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</si>
  <si>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</si>
  <si>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</si>
  <si>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</si>
  <si>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</si>
  <si>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</si>
  <si>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</si>
  <si>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</si>
  <si>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</si>
  <si>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</si>
  <si>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</si>
  <si>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</si>
  <si>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</si>
  <si>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</si>
  <si>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</si>
  <si>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</si>
  <si>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</si>
  <si>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</si>
  <si>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</si>
  <si>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</si>
  <si>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</si>
  <si>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</si>
  <si>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</si>
  <si>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</si>
  <si>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</si>
  <si>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</si>
  <si>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</si>
  <si>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</si>
  <si>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</si>
  <si>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</si>
  <si>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</si>
  <si>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</si>
  <si>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</si>
  <si>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</si>
  <si>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</si>
  <si>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</si>
  <si>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</si>
  <si>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</si>
  <si>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</si>
  <si>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</si>
  <si>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</si>
  <si>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</si>
  <si>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Фінансування видатків бюджету Ніжинської міської територіальної громади за 17.05.2023р. пооб’єктно</t>
  </si>
  <si>
    <t>Залишок коштів станом на 17.05.2023 р., в т.ч.:</t>
  </si>
  <si>
    <t>Надходження коштів на рахунки бюджету 17.05.2023 р., в т.ч.:</t>
  </si>
  <si>
    <t xml:space="preserve">Всього коштів на рахунках бюджету 17.05.2023 р. </t>
  </si>
  <si>
    <t xml:space="preserve">розпорядження № 213  від 17.05.2023 р. </t>
  </si>
  <si>
    <t>страхування майна в оренді ДЮСШ</t>
  </si>
  <si>
    <t>канцтовари для пришкільних таборів</t>
  </si>
  <si>
    <t>маршрутизатор згідно програми Інформатизації</t>
  </si>
  <si>
    <t>меморіальні дошки згідно рішення №97 п. 2.1</t>
  </si>
  <si>
    <t xml:space="preserve">       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</si>
</sst>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3" zoomScaleNormal="70" zoomScaleSheetLayoutView="73" workbookViewId="0" topLeftCell="A51">
      <selection activeCell="B198" sqref="B198:C1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125</v>
      </c>
      <c r="B1" s="109"/>
      <c r="C1" s="109"/>
      <c r="D1" s="109"/>
      <c r="E1" s="109"/>
    </row>
    <row r="2" spans="1:5" ht="27" customHeight="1" hidden="1">
      <c r="A2" s="110" t="s">
        <v>129</v>
      </c>
      <c r="B2" s="110"/>
      <c r="C2" s="110"/>
      <c r="D2" s="110"/>
      <c r="E2" s="23"/>
    </row>
    <row r="3" spans="1:5" ht="24.75" customHeight="1" hidden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126</v>
      </c>
      <c r="B4" s="81"/>
      <c r="C4" s="81"/>
      <c r="D4" s="38" t="e">
        <f>#REF!</f>
        <v>#REF!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127</v>
      </c>
      <c r="B6" s="81"/>
      <c r="C6" s="81"/>
      <c r="D6" s="50">
        <f>D9</f>
        <v>871673.82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871673.82</v>
      </c>
      <c r="E9" s="23"/>
    </row>
    <row r="10" spans="1:5" ht="36" customHeight="1" hidden="1">
      <c r="A10" s="105" t="s">
        <v>122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128</v>
      </c>
      <c r="B14" s="81"/>
      <c r="C14" s="81"/>
      <c r="D14" s="50" t="e">
        <f>D4+D6+D12+D10-D11-D5</f>
        <v>#REF!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14610.099999999999</v>
      </c>
      <c r="E16" s="41"/>
      <c r="F16" s="36"/>
    </row>
    <row r="17" spans="1:5" s="25" customFormat="1" ht="26.25" customHeight="1">
      <c r="A17" s="33" t="s">
        <v>55</v>
      </c>
      <c r="B17" s="80"/>
      <c r="C17" s="80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121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120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31.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14610.099999999999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63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124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>
      <c r="A79" s="65"/>
      <c r="B79" s="66"/>
      <c r="C79" s="66" t="s">
        <v>68</v>
      </c>
      <c r="D79" s="55">
        <v>63</v>
      </c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3686.76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124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>
      <c r="A101" s="65"/>
      <c r="B101" s="67"/>
      <c r="C101" s="66" t="s">
        <v>68</v>
      </c>
      <c r="D101" s="55">
        <v>3686.76</v>
      </c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5517.38</v>
      </c>
      <c r="E117" s="45"/>
      <c r="H117" s="32"/>
    </row>
    <row r="118" spans="1:5" s="25" customFormat="1" ht="23.25" customHeight="1">
      <c r="A118" s="65"/>
      <c r="B118" s="66"/>
      <c r="C118" s="66" t="s">
        <v>67</v>
      </c>
      <c r="D118" s="55">
        <v>41.57</v>
      </c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>
      <c r="A121" s="65"/>
      <c r="B121" s="66"/>
      <c r="C121" s="66" t="s">
        <v>99</v>
      </c>
      <c r="D121" s="55">
        <v>5475.81</v>
      </c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5342.96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>
      <c r="A156" s="65"/>
      <c r="B156" s="66"/>
      <c r="C156" s="66" t="s">
        <v>76</v>
      </c>
      <c r="D156" s="55">
        <v>5342.96</v>
      </c>
      <c r="E156" s="45"/>
    </row>
    <row r="157" spans="1:8" s="31" customFormat="1" ht="42.75" customHeight="1" hidden="1">
      <c r="A157" s="78" t="s">
        <v>56</v>
      </c>
      <c r="B157" s="73"/>
      <c r="C157" s="74"/>
      <c r="D157" s="29"/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76549.4</v>
      </c>
      <c r="E160" s="41"/>
      <c r="F160" s="36"/>
    </row>
    <row r="161" spans="1:6" s="25" customFormat="1" ht="39.75" customHeight="1" hidden="1">
      <c r="A161" s="78" t="s">
        <v>96</v>
      </c>
      <c r="B161" s="73"/>
      <c r="C161" s="74"/>
      <c r="D161" s="29"/>
      <c r="E161" s="34"/>
      <c r="F161" s="36"/>
    </row>
    <row r="162" spans="1:6" s="25" customFormat="1" ht="44.25" customHeight="1" hidden="1">
      <c r="A162" s="93"/>
      <c r="B162" s="73"/>
      <c r="C162" s="74"/>
      <c r="D162" s="29"/>
      <c r="E162" s="34"/>
      <c r="F162" s="36"/>
    </row>
    <row r="163" spans="1:6" s="25" customFormat="1" ht="33.75" customHeight="1" hidden="1">
      <c r="A163" s="93"/>
      <c r="B163" s="73"/>
      <c r="C163" s="74"/>
      <c r="D163" s="55"/>
      <c r="E163" s="34"/>
      <c r="F163" s="36"/>
    </row>
    <row r="164" spans="1:6" s="25" customFormat="1" ht="44.25" customHeight="1" hidden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 hidden="1">
      <c r="A170" s="79"/>
      <c r="B170" s="88" t="s">
        <v>84</v>
      </c>
      <c r="C170" s="89"/>
      <c r="D170" s="60">
        <f>SUM(D161:D169)</f>
        <v>0</v>
      </c>
      <c r="E170" s="34"/>
      <c r="F170" s="36"/>
    </row>
    <row r="171" spans="1:4" s="26" customFormat="1" ht="31.5" customHeight="1" hidden="1">
      <c r="A171" s="78" t="s">
        <v>59</v>
      </c>
      <c r="B171" s="80"/>
      <c r="C171" s="80"/>
      <c r="D171" s="29"/>
    </row>
    <row r="172" spans="1:4" s="26" customFormat="1" ht="30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118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25.5" customHeight="1" hidden="1">
      <c r="A195" s="81"/>
      <c r="B195" s="80"/>
      <c r="C195" s="80"/>
      <c r="D195" s="29"/>
    </row>
    <row r="196" spans="1:6" s="26" customFormat="1" ht="21.7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34.5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28.5" customHeight="1">
      <c r="A204" s="93" t="s">
        <v>60</v>
      </c>
      <c r="B204" s="73" t="s">
        <v>131</v>
      </c>
      <c r="C204" s="74"/>
      <c r="D204" s="29">
        <v>53152.5</v>
      </c>
    </row>
    <row r="205" spans="1:4" s="26" customFormat="1" ht="34.5" customHeight="1">
      <c r="A205" s="93"/>
      <c r="B205" s="73" t="s">
        <v>132</v>
      </c>
      <c r="C205" s="74"/>
      <c r="D205" s="57">
        <v>2300</v>
      </c>
    </row>
    <row r="206" spans="1:4" s="26" customFormat="1" ht="27.75" customHeight="1" hidden="1">
      <c r="A206" s="93"/>
      <c r="B206" s="73"/>
      <c r="C206" s="74"/>
      <c r="D206" s="57"/>
    </row>
    <row r="207" spans="1:4" s="26" customFormat="1" ht="31.5" customHeight="1" hidden="1">
      <c r="A207" s="93"/>
      <c r="B207" s="73"/>
      <c r="C207" s="74"/>
      <c r="D207" s="29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36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55452.5</v>
      </c>
      <c r="F214" s="28"/>
      <c r="G214" s="28"/>
    </row>
    <row r="215" spans="1:4" s="26" customFormat="1" ht="33.75" customHeight="1" hidden="1">
      <c r="A215" s="81" t="s">
        <v>18</v>
      </c>
      <c r="B215" s="73"/>
      <c r="C215" s="74"/>
      <c r="D215" s="29"/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 hidden="1">
      <c r="A222" s="81"/>
      <c r="B222" s="94" t="s">
        <v>84</v>
      </c>
      <c r="C222" s="94"/>
      <c r="D222" s="35">
        <f>SUM(D215:D221)</f>
        <v>0</v>
      </c>
    </row>
    <row r="223" spans="1:4" s="26" customFormat="1" ht="36" customHeight="1" hidden="1">
      <c r="A223" s="78" t="s">
        <v>31</v>
      </c>
      <c r="B223" s="73"/>
      <c r="C223" s="74"/>
      <c r="D223" s="57"/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 hidden="1">
      <c r="A228" s="79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8.5" customHeight="1">
      <c r="A234" s="95" t="s">
        <v>45</v>
      </c>
      <c r="B234" s="73" t="s">
        <v>133</v>
      </c>
      <c r="C234" s="74"/>
      <c r="D234" s="29">
        <v>20000</v>
      </c>
      <c r="F234" s="28"/>
    </row>
    <row r="235" spans="1:4" s="26" customFormat="1" ht="27" customHeight="1" hidden="1">
      <c r="A235" s="96"/>
      <c r="B235" s="73" t="s">
        <v>134</v>
      </c>
      <c r="C235" s="74"/>
      <c r="D235" s="29"/>
    </row>
    <row r="236" spans="1:4" s="26" customFormat="1" ht="37.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>
      <c r="A240" s="97"/>
      <c r="B240" s="94" t="s">
        <v>84</v>
      </c>
      <c r="C240" s="94"/>
      <c r="D240" s="35">
        <f>D234+D235+D236+D237+D238+D239</f>
        <v>20000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>
      <c r="A249" s="78" t="s">
        <v>80</v>
      </c>
      <c r="B249" s="73" t="s">
        <v>130</v>
      </c>
      <c r="C249" s="74"/>
      <c r="D249" s="29">
        <v>1096.9</v>
      </c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>
      <c r="A254" s="79"/>
      <c r="B254" s="88" t="s">
        <v>84</v>
      </c>
      <c r="C254" s="89"/>
      <c r="D254" s="35">
        <f>SUM(D249:D253)</f>
        <v>1096.9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 hidden="1">
      <c r="A261" s="78" t="s">
        <v>0</v>
      </c>
      <c r="B261" s="73"/>
      <c r="C261" s="74"/>
      <c r="D261" s="29"/>
    </row>
    <row r="262" spans="1:4" s="26" customFormat="1" ht="39" customHeight="1" hidden="1">
      <c r="A262" s="93"/>
      <c r="B262" s="73"/>
      <c r="C262" s="74"/>
      <c r="D262" s="29"/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35.25" customHeight="1" hidden="1">
      <c r="A265" s="93"/>
      <c r="B265" s="73"/>
      <c r="C265" s="87"/>
      <c r="D265" s="29"/>
    </row>
    <row r="266" spans="1:4" s="26" customFormat="1" ht="40.5" customHeight="1" hidden="1">
      <c r="A266" s="79"/>
      <c r="B266" s="88" t="s">
        <v>84</v>
      </c>
      <c r="C266" s="89"/>
      <c r="D266" s="35">
        <f>SUM(D261:D265)</f>
        <v>0</v>
      </c>
    </row>
    <row r="267" spans="1:4" s="26" customFormat="1" ht="31.5" customHeight="1" hidden="1">
      <c r="A267" s="93" t="s">
        <v>58</v>
      </c>
      <c r="B267" s="73"/>
      <c r="C267" s="74"/>
      <c r="D267" s="29"/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36.75" customHeight="1" hidden="1">
      <c r="A269" s="93"/>
      <c r="B269" s="73"/>
      <c r="C269" s="74"/>
      <c r="D269" s="29"/>
    </row>
    <row r="270" spans="1:4" s="26" customFormat="1" ht="31.5" customHeight="1" hidden="1">
      <c r="A270" s="93"/>
      <c r="B270" s="73"/>
      <c r="C270" s="74"/>
      <c r="D270" s="29"/>
    </row>
    <row r="271" spans="1:4" s="26" customFormat="1" ht="27" customHeight="1" hidden="1">
      <c r="A271" s="93"/>
      <c r="B271" s="73"/>
      <c r="C271" s="74"/>
      <c r="D271" s="29"/>
    </row>
    <row r="272" spans="1:4" s="26" customFormat="1" ht="27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 hidden="1">
      <c r="A274" s="79"/>
      <c r="B274" s="88" t="s">
        <v>84</v>
      </c>
      <c r="C274" s="89"/>
      <c r="D274" s="35">
        <f>SUM(D267:D273)</f>
        <v>0</v>
      </c>
    </row>
    <row r="275" spans="1:4" s="26" customFormat="1" ht="33.75" customHeight="1" hidden="1">
      <c r="A275" s="78" t="s">
        <v>123</v>
      </c>
      <c r="B275" s="73"/>
      <c r="C275" s="74"/>
      <c r="D275" s="42"/>
    </row>
    <row r="276" spans="1:4" s="26" customFormat="1" ht="31.5" customHeight="1" hidden="1">
      <c r="A276" s="93"/>
      <c r="B276" s="73"/>
      <c r="C276" s="74"/>
      <c r="D276" s="47"/>
    </row>
    <row r="277" spans="1:4" s="26" customFormat="1" ht="30.75" customHeight="1" hidden="1">
      <c r="A277" s="93"/>
      <c r="B277" s="73"/>
      <c r="C277" s="74"/>
      <c r="D277" s="47"/>
    </row>
    <row r="278" spans="1:4" s="26" customFormat="1" ht="40.5" customHeight="1" hidden="1">
      <c r="A278" s="93"/>
      <c r="B278" s="73"/>
      <c r="C278" s="87"/>
      <c r="D278" s="47"/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7.5" customHeight="1" hidden="1">
      <c r="A280" s="93"/>
      <c r="B280" s="73"/>
      <c r="C280" s="74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 hidden="1">
      <c r="A285" s="33"/>
      <c r="B285" s="88" t="s">
        <v>84</v>
      </c>
      <c r="C285" s="89"/>
      <c r="D285" s="35">
        <f>SUM(D275:D284)</f>
        <v>0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91159.5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0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>
      <c r="A299" s="44"/>
      <c r="B299" s="80"/>
      <c r="C299" s="80"/>
      <c r="D299" s="29"/>
    </row>
    <row r="300" spans="1:4" s="26" customFormat="1" ht="9" customHeight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91159.5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 t="e">
        <f>D14-D286-D287</f>
        <v>#REF!</v>
      </c>
    </row>
    <row r="305" spans="2:4" s="26" customFormat="1" ht="34.5" customHeight="1" hidden="1">
      <c r="B305" s="75"/>
      <c r="C305" s="75"/>
      <c r="D305" s="28"/>
    </row>
    <row r="306" spans="1:5" s="26" customFormat="1" ht="32.25" customHeight="1" hidden="1">
      <c r="A306" s="33"/>
      <c r="B306" s="76" t="s">
        <v>81</v>
      </c>
      <c r="C306" s="77"/>
      <c r="D306" s="24">
        <f>SUM(D309:D310)</f>
        <v>0</v>
      </c>
      <c r="E306" s="27"/>
    </row>
    <row r="307" spans="1:5" s="26" customFormat="1" ht="41.25" customHeight="1" hidden="1">
      <c r="A307" s="78"/>
      <c r="B307" s="73"/>
      <c r="C307" s="74"/>
      <c r="D307" s="29"/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 t="s">
        <v>60</v>
      </c>
      <c r="B309" s="73"/>
      <c r="C309" s="74"/>
      <c r="D309" s="29"/>
    </row>
    <row r="310" spans="1:8" s="30" customFormat="1" ht="36" customHeight="1" hidden="1">
      <c r="A310" s="21" t="s">
        <v>18</v>
      </c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3A" sheet="1"/>
  <mergeCells count="21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I211:J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10:C310"/>
    <mergeCell ref="B305:C305"/>
    <mergeCell ref="B306:C306"/>
    <mergeCell ref="A307:A308"/>
    <mergeCell ref="B307:C307"/>
    <mergeCell ref="B308:C308"/>
    <mergeCell ref="B309:C309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2023-05-22T07:35:58Z</cp:lastPrinted>
  <dcterms:created xsi:type="dcterms:W3CDTF">2015-05-15T06:08:32Z</dcterms:created>
  <dcterms:modified xsi:type="dcterms:W3CDTF">2023-05-22T08:10:35Z</dcterms:modified>
  <cp:category/>
  <cp:version/>
  <cp:contentType/>
  <cp:contentStatus/>
</cp:coreProperties>
</file>