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00"/>
  </bookViews>
  <sheets>
    <sheet name="КПК0611021" sheetId="2" r:id="rId1"/>
  </sheets>
  <definedNames>
    <definedName name="_xlnm.Print_Area" localSheetId="0">КПК0611021!$A$1:$BM$116</definedName>
  </definedNames>
  <calcPr calcId="144525" refMode="R1C1"/>
</workbook>
</file>

<file path=xl/calcChain.xml><?xml version="1.0" encoding="utf-8"?>
<calcChain xmlns="http://schemas.openxmlformats.org/spreadsheetml/2006/main">
  <c r="U22" i="2" l="1"/>
  <c r="AC52" i="2" l="1"/>
  <c r="AC51" i="2" l="1"/>
  <c r="AS22" i="2"/>
  <c r="AR66" i="2" l="1"/>
  <c r="AR65" i="2"/>
  <c r="AR64" i="2"/>
  <c r="AR63" i="2"/>
  <c r="AR62" i="2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<sst xmlns="http://schemas.openxmlformats.org/spreadsheetml/2006/main" count="216" uniqueCount="143">
  <si>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</si>
  <si>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</si>
  <si>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</si>
  <si>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</si>
  <si>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</si>
  <si>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</si>
  <si>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</si>
  <si>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</si>
  <si>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</si>
  <si>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</si>
  <si>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</si>
  <si>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</si>
  <si>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</si>
  <si>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</si>
  <si>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</si>
  <si>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</si>
  <si>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</si>
  <si>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</si>
  <si>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</si>
  <si>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</si>
  <si>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</si>
  <si>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</si>
  <si>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</si>
  <si>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</si>
  <si>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</si>
  <si>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</si>
  <si>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</si>
  <si>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</si>
  <si>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</si>
  <si>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</si>
  <si>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</si>
  <si>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</si>
  <si>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</si>
  <si>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</si>
  <si>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</si>
  <si>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</si>
  <si>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</si>
  <si>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</si>
  <si>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</si>
  <si>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</si>
  <si>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</si>
  <si>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</si>
  <si>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</si>
  <si>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</si>
  <si>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</si>
  <si>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</si>
  <si>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</si>
  <si>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</si>
  <si>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</si>
  <si>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</si>
  <si>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</si>
  <si>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</si>
  <si>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</si>
  <si>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</si>
  <si>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</si>
  <si>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</si>
  <si>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</si>
  <si>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</si>
  <si>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</si>
  <si>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</si>
  <si>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</si>
  <si>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</si>
  <si>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</si>
  <si>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</si>
  <si>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</si>
  <si>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Забезпечити надання відповідних послуг закладами загальної середньої освіти</t>
  </si>
  <si>
    <t>Забезпечення  виконання капітальних видатків для закладів загальної середньої освіти(без Ніжинської гімназії №2)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</si>
  <si>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</si>
  <si>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</si>
  <si>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УСЬОГО</t>
  </si>
  <si>
    <t>Міська цільова програма соціального захисту членів сімей військовослужбовців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</si>
  <si>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</si>
  <si>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</si>
  <si>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Програма реалізації Громадського бюджету (бюджету участі) Ніжинської територіальної громади  на 2022-2026 роки , проект "Облаштування частини привабливої огорожі навколо однієї з найбільших шкіл в м. Ніжині"</t>
  </si>
  <si>
    <t>Програма реалізації Громадського бюджету (бюджету участі) Ніжинської територіальної громади  на 2022-2026 роки , проект "Комфортний простір - цікаве дозвілля"</t>
  </si>
  <si>
    <t>Програма реалізації Громадського бюджету (бюджету участі) Ніжинської територіальної громади  на 2022-2026 роки , проект "Роболабораторія у Ніжинській гімназії №2 "</t>
  </si>
  <si>
    <t>затрат</t>
  </si>
  <si>
    <t>Z1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</si>
  <si>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</si>
  <si>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</si>
  <si>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</si>
  <si>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обсяг видатків на капітальний ремонт</t>
  </si>
  <si>
    <t>кількість закладів</t>
  </si>
  <si>
    <t>од.</t>
  </si>
  <si>
    <t>мережа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</si>
  <si>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</si>
  <si>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</si>
  <si>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</si>
  <si>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</si>
  <si>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</si>
  <si>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</si>
  <si>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</si>
  <si>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</si>
  <si>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</si>
  <si>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чисельність учнів в ЗЗСО, з них:</t>
  </si>
  <si>
    <t>осіб</t>
  </si>
  <si>
    <t>хлопчиків</t>
  </si>
  <si>
    <t>дівчаток</t>
  </si>
  <si>
    <t>кількість дітей, що відвідують дошкільний підрозділ ННВК та гімназії, з них:</t>
  </si>
  <si>
    <t>списковий склад</t>
  </si>
  <si>
    <t xml:space="preserve">   хлопчиків</t>
  </si>
  <si>
    <t xml:space="preserve">    дівчаток</t>
  </si>
  <si>
    <t>кількість необхідного обладнання та предметів довгострокового користування</t>
  </si>
  <si>
    <t>потреба</t>
  </si>
  <si>
    <t>Кількість об`єктів</t>
  </si>
  <si>
    <t>внутрішній облік</t>
  </si>
  <si>
    <t>ефективності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</si>
  <si>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</si>
  <si>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</si>
  <si>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</si>
  <si>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</si>
  <si>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середні витрати на придбання обладнання та предметів довгострокового користування</t>
  </si>
  <si>
    <t>розрахунок</t>
  </si>
  <si>
    <t>Середні витрати на капітальний ремонт</t>
  </si>
  <si>
    <t>якості</t>
  </si>
  <si>
    <t>кількість днів відвідування</t>
  </si>
  <si>
    <t>днів</t>
  </si>
  <si>
    <t>навчальний план</t>
  </si>
  <si>
    <t>чисельність учнів, які нагороджені (срібною, золотою) медалями, з них :</t>
  </si>
  <si>
    <t>звіт керівників закладів про якість навчання за рік</t>
  </si>
  <si>
    <t>рівень виконання закупівлі обладнання та предметів довгострокового користування</t>
  </si>
  <si>
    <t>відс.</t>
  </si>
  <si>
    <t>рівень виконання капітального ремонту</t>
  </si>
  <si>
    <t>Забезпечення надання послуг з загальної середньої освіти в закладах загальної середньої освіти дівчаткам та хлопчикам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</si>
  <si>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</si>
  <si>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</si>
  <si>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</si>
  <si>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</si>
  <si>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</si>
  <si>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</si>
  <si>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</si>
  <si>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</si>
  <si>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</si>
  <si>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</si>
  <si>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</si>
  <si>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</si>
  <si>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</si>
  <si>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08.06.2022р.</t>
  </si>
  <si>
    <t>В.о. начальника Управління освіти</t>
  </si>
  <si>
    <t>Надія  ПОНОМАРЕНКО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</si>
  <si>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№7-18/2021, Рішення Ніжинської міської ради VIII скликання від 20.01.2022р. №1-19/2022,Рішення Ніжинської міської ради VIIІ скликання від 24.02.2022 року №6-20/2022 «Про бюджет Ніжинської міської територіальної громади на 2022 рік», Рішення виконавчого комітету від 02.06.2022 р. №125.</t>
  </si>
  <si>
    <t>Т.в.о. начальника фінансового управління Ніжинської міської ради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</si>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</sst>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zoomScale="70" zoomScaleNormal="70" zoomScaleSheetLayoutView="100" workbookViewId="0">
      <selection activeCell="V5" sqref="V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" customHeight="1" x14ac:dyDescent="0.25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5">
      <c r="AO3" s="106" t="s">
        <v>125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5">
      <c r="AO4" s="97" t="s">
        <v>126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 x14ac:dyDescent="0.2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5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2.75" customHeight="1" x14ac:dyDescent="0.25">
      <c r="AO7" s="111" t="s">
        <v>137</v>
      </c>
      <c r="AP7" s="112"/>
      <c r="AQ7" s="112"/>
      <c r="AR7" s="112"/>
      <c r="AS7" s="112"/>
      <c r="AT7" s="112"/>
      <c r="AU7" s="112"/>
      <c r="AV7" s="123" t="s">
        <v>63</v>
      </c>
      <c r="AW7" s="111">
        <v>75</v>
      </c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5">
      <c r="A11" s="62" t="s">
        <v>131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4" t="s">
        <v>124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69" t="s">
        <v>126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64" t="s">
        <v>128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64" t="s">
        <v>134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69" t="s">
        <v>126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64" t="s">
        <v>128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54</v>
      </c>
      <c r="B19" s="64" t="s">
        <v>132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135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136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66" t="s">
        <v>133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64" t="s">
        <v>129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4">
        <f>AS22+I23</f>
        <v>69524280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122">
        <f>63258000+199000</f>
        <v>63457000</v>
      </c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22</v>
      </c>
      <c r="B23" s="60"/>
      <c r="C23" s="60"/>
      <c r="D23" s="60"/>
      <c r="E23" s="60"/>
      <c r="F23" s="60"/>
      <c r="G23" s="60"/>
      <c r="H23" s="60"/>
      <c r="I23" s="84">
        <v>6067280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94.5" customHeight="1" x14ac:dyDescent="0.25">
      <c r="A26" s="121" t="s">
        <v>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89" t="s">
        <v>28</v>
      </c>
      <c r="B29" s="89"/>
      <c r="C29" s="89"/>
      <c r="D29" s="89"/>
      <c r="E29" s="89"/>
      <c r="F29" s="89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6" hidden="1" x14ac:dyDescent="0.25">
      <c r="A30" s="58">
        <v>1</v>
      </c>
      <c r="B30" s="58"/>
      <c r="C30" s="58"/>
      <c r="D30" s="58"/>
      <c r="E30" s="58"/>
      <c r="F30" s="5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2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90" t="s">
        <v>123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89" t="s">
        <v>28</v>
      </c>
      <c r="B38" s="89"/>
      <c r="C38" s="89"/>
      <c r="D38" s="89"/>
      <c r="E38" s="89"/>
      <c r="F38" s="89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6" hidden="1" x14ac:dyDescent="0.25">
      <c r="A39" s="58">
        <v>1</v>
      </c>
      <c r="B39" s="58"/>
      <c r="C39" s="58"/>
      <c r="D39" s="58"/>
      <c r="E39" s="58"/>
      <c r="F39" s="5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2" t="s">
        <v>65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130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8" t="s">
        <v>28</v>
      </c>
      <c r="B45" s="58"/>
      <c r="C45" s="58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8"/>
      <c r="B46" s="58"/>
      <c r="C46" s="58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8">
        <v>1</v>
      </c>
      <c r="B47" s="58"/>
      <c r="C47" s="58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4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5">
      <c r="A49" s="40">
        <v>1</v>
      </c>
      <c r="B49" s="40"/>
      <c r="C49" s="40"/>
      <c r="D49" s="52" t="s">
        <v>66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1235000</v>
      </c>
      <c r="AL49" s="39"/>
      <c r="AM49" s="39"/>
      <c r="AN49" s="39"/>
      <c r="AO49" s="39"/>
      <c r="AP49" s="39"/>
      <c r="AQ49" s="39"/>
      <c r="AR49" s="39"/>
      <c r="AS49" s="39">
        <f>AC49+AK49</f>
        <v>1235000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5">
      <c r="A50" s="40">
        <v>2</v>
      </c>
      <c r="B50" s="40"/>
      <c r="C50" s="40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58411400</v>
      </c>
      <c r="AD50" s="39"/>
      <c r="AE50" s="39"/>
      <c r="AF50" s="39"/>
      <c r="AG50" s="39"/>
      <c r="AH50" s="39"/>
      <c r="AI50" s="39"/>
      <c r="AJ50" s="39"/>
      <c r="AK50" s="39">
        <v>4630430</v>
      </c>
      <c r="AL50" s="39"/>
      <c r="AM50" s="39"/>
      <c r="AN50" s="39"/>
      <c r="AO50" s="39"/>
      <c r="AP50" s="39"/>
      <c r="AQ50" s="39"/>
      <c r="AR50" s="39"/>
      <c r="AS50" s="39">
        <f>AC50+AK50</f>
        <v>63041830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5">
      <c r="A51" s="40">
        <v>3</v>
      </c>
      <c r="B51" s="40"/>
      <c r="C51" s="40"/>
      <c r="D51" s="52" t="s">
        <v>68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6">
        <f>4846600+199000</f>
        <v>5045600</v>
      </c>
      <c r="AD51" s="46"/>
      <c r="AE51" s="46"/>
      <c r="AF51" s="46"/>
      <c r="AG51" s="46"/>
      <c r="AH51" s="46"/>
      <c r="AI51" s="46"/>
      <c r="AJ51" s="46"/>
      <c r="AK51" s="39">
        <v>201850</v>
      </c>
      <c r="AL51" s="39"/>
      <c r="AM51" s="39"/>
      <c r="AN51" s="39"/>
      <c r="AO51" s="39"/>
      <c r="AP51" s="39"/>
      <c r="AQ51" s="39"/>
      <c r="AR51" s="39"/>
      <c r="AS51" s="39">
        <f>AC51+AK51</f>
        <v>5247450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7"/>
      <c r="B52" s="47"/>
      <c r="C52" s="47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5">
        <f>AC49+AC50+AC51</f>
        <v>63457000</v>
      </c>
      <c r="AD52" s="45"/>
      <c r="AE52" s="45"/>
      <c r="AF52" s="45"/>
      <c r="AG52" s="45"/>
      <c r="AH52" s="45"/>
      <c r="AI52" s="45"/>
      <c r="AJ52" s="45"/>
      <c r="AK52" s="45">
        <v>6067280</v>
      </c>
      <c r="AL52" s="45"/>
      <c r="AM52" s="45"/>
      <c r="AN52" s="45"/>
      <c r="AO52" s="45"/>
      <c r="AP52" s="45"/>
      <c r="AQ52" s="45"/>
      <c r="AR52" s="45"/>
      <c r="AS52" s="45">
        <f>AC52+AK52</f>
        <v>69524280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 x14ac:dyDescent="0.25">
      <c r="A55" s="59" t="s">
        <v>130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58" t="s">
        <v>28</v>
      </c>
      <c r="B56" s="58"/>
      <c r="C56" s="58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8" t="s">
        <v>29</v>
      </c>
      <c r="AC56" s="58"/>
      <c r="AD56" s="58"/>
      <c r="AE56" s="58"/>
      <c r="AF56" s="58"/>
      <c r="AG56" s="58"/>
      <c r="AH56" s="58"/>
      <c r="AI56" s="58"/>
      <c r="AJ56" s="58" t="s">
        <v>30</v>
      </c>
      <c r="AK56" s="58"/>
      <c r="AL56" s="58"/>
      <c r="AM56" s="58"/>
      <c r="AN56" s="58"/>
      <c r="AO56" s="58"/>
      <c r="AP56" s="58"/>
      <c r="AQ56" s="58"/>
      <c r="AR56" s="58" t="s">
        <v>27</v>
      </c>
      <c r="AS56" s="58"/>
      <c r="AT56" s="58"/>
      <c r="AU56" s="58"/>
      <c r="AV56" s="58"/>
      <c r="AW56" s="58"/>
      <c r="AX56" s="58"/>
      <c r="AY56" s="58"/>
    </row>
    <row r="57" spans="1:79" ht="29.1" customHeight="1" x14ac:dyDescent="0.25">
      <c r="A57" s="58"/>
      <c r="B57" s="58"/>
      <c r="C57" s="58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5.75" customHeight="1" x14ac:dyDescent="0.25">
      <c r="A58" s="58">
        <v>1</v>
      </c>
      <c r="B58" s="58"/>
      <c r="C58" s="58"/>
      <c r="D58" s="72">
        <v>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 x14ac:dyDescent="0.25">
      <c r="A59" s="40" t="s">
        <v>6</v>
      </c>
      <c r="B59" s="40"/>
      <c r="C59" s="40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61" t="s">
        <v>8</v>
      </c>
      <c r="AC59" s="61"/>
      <c r="AD59" s="61"/>
      <c r="AE59" s="61"/>
      <c r="AF59" s="61"/>
      <c r="AG59" s="61"/>
      <c r="AH59" s="61"/>
      <c r="AI59" s="61"/>
      <c r="AJ59" s="61" t="s">
        <v>9</v>
      </c>
      <c r="AK59" s="61"/>
      <c r="AL59" s="61"/>
      <c r="AM59" s="61"/>
      <c r="AN59" s="61"/>
      <c r="AO59" s="61"/>
      <c r="AP59" s="61"/>
      <c r="AQ59" s="61"/>
      <c r="AR59" s="61" t="s">
        <v>10</v>
      </c>
      <c r="AS59" s="61"/>
      <c r="AT59" s="61"/>
      <c r="AU59" s="61"/>
      <c r="AV59" s="61"/>
      <c r="AW59" s="61"/>
      <c r="AX59" s="61"/>
      <c r="AY59" s="61"/>
      <c r="CA59" s="1" t="s">
        <v>15</v>
      </c>
    </row>
    <row r="60" spans="1:79" ht="12.75" customHeight="1" x14ac:dyDescent="0.25">
      <c r="A60" s="40">
        <v>1</v>
      </c>
      <c r="B60" s="40"/>
      <c r="C60" s="40"/>
      <c r="D60" s="52" t="s">
        <v>70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39">
        <v>5000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 t="shared" ref="AR60:AR66" si="0">AB60+AJ60</f>
        <v>5000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ht="38.25" customHeight="1" x14ac:dyDescent="0.25">
      <c r="A61" s="40">
        <v>2</v>
      </c>
      <c r="B61" s="40"/>
      <c r="C61" s="40"/>
      <c r="D61" s="52" t="s">
        <v>71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39">
        <v>6350000</v>
      </c>
      <c r="AC61" s="39"/>
      <c r="AD61" s="39"/>
      <c r="AE61" s="39"/>
      <c r="AF61" s="39"/>
      <c r="AG61" s="39"/>
      <c r="AH61" s="39"/>
      <c r="AI61" s="39"/>
      <c r="AJ61" s="39">
        <v>3210860</v>
      </c>
      <c r="AK61" s="39"/>
      <c r="AL61" s="39"/>
      <c r="AM61" s="39"/>
      <c r="AN61" s="39"/>
      <c r="AO61" s="39"/>
      <c r="AP61" s="39"/>
      <c r="AQ61" s="39"/>
      <c r="AR61" s="39">
        <f t="shared" si="0"/>
        <v>9560860</v>
      </c>
      <c r="AS61" s="39"/>
      <c r="AT61" s="39"/>
      <c r="AU61" s="39"/>
      <c r="AV61" s="39"/>
      <c r="AW61" s="39"/>
      <c r="AX61" s="39"/>
      <c r="AY61" s="39"/>
    </row>
    <row r="62" spans="1:79" ht="38.25" customHeight="1" x14ac:dyDescent="0.25">
      <c r="A62" s="40">
        <v>3</v>
      </c>
      <c r="B62" s="40"/>
      <c r="C62" s="40"/>
      <c r="D62" s="52" t="s">
        <v>72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39">
        <v>30000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 t="shared" si="0"/>
        <v>30000</v>
      </c>
      <c r="AS62" s="39"/>
      <c r="AT62" s="39"/>
      <c r="AU62" s="39"/>
      <c r="AV62" s="39"/>
      <c r="AW62" s="39"/>
      <c r="AX62" s="39"/>
      <c r="AY62" s="39"/>
    </row>
    <row r="63" spans="1:79" ht="38.25" customHeight="1" x14ac:dyDescent="0.25">
      <c r="A63" s="40">
        <v>4</v>
      </c>
      <c r="B63" s="40"/>
      <c r="C63" s="40"/>
      <c r="D63" s="52" t="s">
        <v>73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39">
        <v>400000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 t="shared" si="0"/>
        <v>400000</v>
      </c>
      <c r="AS63" s="39"/>
      <c r="AT63" s="39"/>
      <c r="AU63" s="39"/>
      <c r="AV63" s="39"/>
      <c r="AW63" s="39"/>
      <c r="AX63" s="39"/>
      <c r="AY63" s="39"/>
    </row>
    <row r="64" spans="1:79" ht="38.25" customHeight="1" x14ac:dyDescent="0.25">
      <c r="A64" s="40">
        <v>5</v>
      </c>
      <c r="B64" s="40"/>
      <c r="C64" s="40"/>
      <c r="D64" s="52" t="s">
        <v>74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39">
        <v>400000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 t="shared" si="0"/>
        <v>400000</v>
      </c>
      <c r="AS64" s="39"/>
      <c r="AT64" s="39"/>
      <c r="AU64" s="39"/>
      <c r="AV64" s="39"/>
      <c r="AW64" s="39"/>
      <c r="AX64" s="39"/>
      <c r="AY64" s="39"/>
    </row>
    <row r="65" spans="1:79" ht="38.25" customHeight="1" x14ac:dyDescent="0.25">
      <c r="A65" s="40">
        <v>6</v>
      </c>
      <c r="B65" s="40"/>
      <c r="C65" s="40"/>
      <c r="D65" s="52" t="s">
        <v>75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4"/>
      <c r="AB65" s="39">
        <v>174500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 t="shared" si="0"/>
        <v>174500</v>
      </c>
      <c r="AS65" s="39"/>
      <c r="AT65" s="39"/>
      <c r="AU65" s="39"/>
      <c r="AV65" s="39"/>
      <c r="AW65" s="39"/>
      <c r="AX65" s="39"/>
      <c r="AY65" s="39"/>
    </row>
    <row r="66" spans="1:79" s="4" customFormat="1" ht="12.75" customHeight="1" x14ac:dyDescent="0.25">
      <c r="A66" s="47"/>
      <c r="B66" s="47"/>
      <c r="C66" s="47"/>
      <c r="D66" s="55" t="s">
        <v>27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5">
        <v>7359500</v>
      </c>
      <c r="AC66" s="45"/>
      <c r="AD66" s="45"/>
      <c r="AE66" s="45"/>
      <c r="AF66" s="45"/>
      <c r="AG66" s="45"/>
      <c r="AH66" s="45"/>
      <c r="AI66" s="45"/>
      <c r="AJ66" s="45">
        <v>3210860</v>
      </c>
      <c r="AK66" s="45"/>
      <c r="AL66" s="45"/>
      <c r="AM66" s="45"/>
      <c r="AN66" s="45"/>
      <c r="AO66" s="45"/>
      <c r="AP66" s="45"/>
      <c r="AQ66" s="45"/>
      <c r="AR66" s="45">
        <f t="shared" si="0"/>
        <v>10570360</v>
      </c>
      <c r="AS66" s="45"/>
      <c r="AT66" s="45"/>
      <c r="AU66" s="45"/>
      <c r="AV66" s="45"/>
      <c r="AW66" s="45"/>
      <c r="AX66" s="45"/>
      <c r="AY66" s="45"/>
    </row>
    <row r="68" spans="1:79" ht="15.75" customHeight="1" x14ac:dyDescent="0.25">
      <c r="A68" s="60" t="s">
        <v>43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79" ht="30" customHeight="1" x14ac:dyDescent="0.25">
      <c r="A69" s="58" t="s">
        <v>28</v>
      </c>
      <c r="B69" s="58"/>
      <c r="C69" s="58"/>
      <c r="D69" s="58"/>
      <c r="E69" s="58"/>
      <c r="F69" s="58"/>
      <c r="G69" s="72" t="s">
        <v>44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58" t="s">
        <v>2</v>
      </c>
      <c r="AA69" s="58"/>
      <c r="AB69" s="58"/>
      <c r="AC69" s="58"/>
      <c r="AD69" s="58"/>
      <c r="AE69" s="58" t="s">
        <v>1</v>
      </c>
      <c r="AF69" s="58"/>
      <c r="AG69" s="58"/>
      <c r="AH69" s="58"/>
      <c r="AI69" s="58"/>
      <c r="AJ69" s="58"/>
      <c r="AK69" s="58"/>
      <c r="AL69" s="58"/>
      <c r="AM69" s="58"/>
      <c r="AN69" s="58"/>
      <c r="AO69" s="72" t="s">
        <v>29</v>
      </c>
      <c r="AP69" s="73"/>
      <c r="AQ69" s="73"/>
      <c r="AR69" s="73"/>
      <c r="AS69" s="73"/>
      <c r="AT69" s="73"/>
      <c r="AU69" s="73"/>
      <c r="AV69" s="74"/>
      <c r="AW69" s="72" t="s">
        <v>30</v>
      </c>
      <c r="AX69" s="73"/>
      <c r="AY69" s="73"/>
      <c r="AZ69" s="73"/>
      <c r="BA69" s="73"/>
      <c r="BB69" s="73"/>
      <c r="BC69" s="73"/>
      <c r="BD69" s="74"/>
      <c r="BE69" s="72" t="s">
        <v>27</v>
      </c>
      <c r="BF69" s="73"/>
      <c r="BG69" s="73"/>
      <c r="BH69" s="73"/>
      <c r="BI69" s="73"/>
      <c r="BJ69" s="73"/>
      <c r="BK69" s="73"/>
      <c r="BL69" s="74"/>
    </row>
    <row r="70" spans="1:79" ht="15.75" customHeight="1" x14ac:dyDescent="0.25">
      <c r="A70" s="58">
        <v>1</v>
      </c>
      <c r="B70" s="58"/>
      <c r="C70" s="58"/>
      <c r="D70" s="58"/>
      <c r="E70" s="58"/>
      <c r="F70" s="58"/>
      <c r="G70" s="72">
        <v>2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58">
        <v>3</v>
      </c>
      <c r="AA70" s="58"/>
      <c r="AB70" s="58"/>
      <c r="AC70" s="58"/>
      <c r="AD70" s="58"/>
      <c r="AE70" s="58">
        <v>4</v>
      </c>
      <c r="AF70" s="58"/>
      <c r="AG70" s="58"/>
      <c r="AH70" s="58"/>
      <c r="AI70" s="58"/>
      <c r="AJ70" s="58"/>
      <c r="AK70" s="58"/>
      <c r="AL70" s="58"/>
      <c r="AM70" s="58"/>
      <c r="AN70" s="58"/>
      <c r="AO70" s="58">
        <v>5</v>
      </c>
      <c r="AP70" s="58"/>
      <c r="AQ70" s="58"/>
      <c r="AR70" s="58"/>
      <c r="AS70" s="58"/>
      <c r="AT70" s="58"/>
      <c r="AU70" s="58"/>
      <c r="AV70" s="58"/>
      <c r="AW70" s="58">
        <v>6</v>
      </c>
      <c r="AX70" s="58"/>
      <c r="AY70" s="58"/>
      <c r="AZ70" s="58"/>
      <c r="BA70" s="58"/>
      <c r="BB70" s="58"/>
      <c r="BC70" s="58"/>
      <c r="BD70" s="58"/>
      <c r="BE70" s="58">
        <v>7</v>
      </c>
      <c r="BF70" s="58"/>
      <c r="BG70" s="58"/>
      <c r="BH70" s="58"/>
      <c r="BI70" s="58"/>
      <c r="BJ70" s="58"/>
      <c r="BK70" s="58"/>
      <c r="BL70" s="58"/>
    </row>
    <row r="71" spans="1:79" ht="12.75" hidden="1" customHeight="1" x14ac:dyDescent="0.25">
      <c r="A71" s="40" t="s">
        <v>33</v>
      </c>
      <c r="B71" s="40"/>
      <c r="C71" s="40"/>
      <c r="D71" s="40"/>
      <c r="E71" s="40"/>
      <c r="F71" s="40"/>
      <c r="G71" s="85" t="s">
        <v>7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40" t="s">
        <v>19</v>
      </c>
      <c r="AA71" s="40"/>
      <c r="AB71" s="40"/>
      <c r="AC71" s="40"/>
      <c r="AD71" s="40"/>
      <c r="AE71" s="104" t="s">
        <v>32</v>
      </c>
      <c r="AF71" s="104"/>
      <c r="AG71" s="104"/>
      <c r="AH71" s="104"/>
      <c r="AI71" s="104"/>
      <c r="AJ71" s="104"/>
      <c r="AK71" s="104"/>
      <c r="AL71" s="104"/>
      <c r="AM71" s="104"/>
      <c r="AN71" s="85"/>
      <c r="AO71" s="61" t="s">
        <v>8</v>
      </c>
      <c r="AP71" s="61"/>
      <c r="AQ71" s="61"/>
      <c r="AR71" s="61"/>
      <c r="AS71" s="61"/>
      <c r="AT71" s="61"/>
      <c r="AU71" s="61"/>
      <c r="AV71" s="61"/>
      <c r="AW71" s="61" t="s">
        <v>31</v>
      </c>
      <c r="AX71" s="61"/>
      <c r="AY71" s="61"/>
      <c r="AZ71" s="61"/>
      <c r="BA71" s="61"/>
      <c r="BB71" s="61"/>
      <c r="BC71" s="61"/>
      <c r="BD71" s="61"/>
      <c r="BE71" s="61" t="s">
        <v>77</v>
      </c>
      <c r="BF71" s="61"/>
      <c r="BG71" s="61"/>
      <c r="BH71" s="61"/>
      <c r="BI71" s="61"/>
      <c r="BJ71" s="61"/>
      <c r="BK71" s="61"/>
      <c r="BL71" s="61"/>
      <c r="CA71" s="1" t="s">
        <v>17</v>
      </c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101" t="s">
        <v>76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51"/>
      <c r="AA72" s="51"/>
      <c r="AB72" s="51"/>
      <c r="AC72" s="51"/>
      <c r="AD72" s="51"/>
      <c r="AE72" s="115"/>
      <c r="AF72" s="115"/>
      <c r="AG72" s="115"/>
      <c r="AH72" s="115"/>
      <c r="AI72" s="115"/>
      <c r="AJ72" s="115"/>
      <c r="AK72" s="115"/>
      <c r="AL72" s="115"/>
      <c r="AM72" s="115"/>
      <c r="AN72" s="116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25.5" customHeight="1" x14ac:dyDescent="0.25">
      <c r="A73" s="40">
        <v>1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260000</v>
      </c>
      <c r="AX73" s="39"/>
      <c r="AY73" s="39"/>
      <c r="AZ73" s="39"/>
      <c r="BA73" s="39"/>
      <c r="BB73" s="39"/>
      <c r="BC73" s="39"/>
      <c r="BD73" s="39"/>
      <c r="BE73" s="39">
        <v>260000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5">
      <c r="A74" s="40">
        <v>2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975000</v>
      </c>
      <c r="AX74" s="39"/>
      <c r="AY74" s="39"/>
      <c r="AZ74" s="39"/>
      <c r="BA74" s="39"/>
      <c r="BB74" s="39"/>
      <c r="BC74" s="39"/>
      <c r="BD74" s="39"/>
      <c r="BE74" s="39">
        <v>975000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5">
      <c r="A75" s="40">
        <v>3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17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5">
      <c r="A76" s="40">
        <v>4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83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275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275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5">
      <c r="A77" s="40">
        <v>5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83</v>
      </c>
      <c r="AA77" s="44"/>
      <c r="AB77" s="44"/>
      <c r="AC77" s="44"/>
      <c r="AD77" s="44"/>
      <c r="AE77" s="41" t="s">
        <v>84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5">
      <c r="A78" s="40">
        <v>6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83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1041.68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1041.68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5">
      <c r="A79" s="40">
        <v>7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83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97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97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5">
      <c r="A80" s="40">
        <v>8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83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634.17999999999995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634.17999999999995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5">
      <c r="A81" s="40">
        <v>9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83</v>
      </c>
      <c r="AA81" s="44"/>
      <c r="AB81" s="44"/>
      <c r="AC81" s="44"/>
      <c r="AD81" s="44"/>
      <c r="AE81" s="41" t="s">
        <v>88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66.5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66.5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5">
      <c r="A82" s="40">
        <v>10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83</v>
      </c>
      <c r="AA82" s="44"/>
      <c r="AB82" s="44"/>
      <c r="AC82" s="44"/>
      <c r="AD82" s="44"/>
      <c r="AE82" s="41" t="s">
        <v>88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244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244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5">
      <c r="A83" s="47">
        <v>0</v>
      </c>
      <c r="B83" s="47"/>
      <c r="C83" s="47"/>
      <c r="D83" s="47"/>
      <c r="E83" s="47"/>
      <c r="F83" s="47"/>
      <c r="G83" s="48" t="s">
        <v>93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 x14ac:dyDescent="0.25">
      <c r="A84" s="40">
        <v>11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84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7178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7178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5">
      <c r="A85" s="40">
        <v>12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95</v>
      </c>
      <c r="AA85" s="44"/>
      <c r="AB85" s="44"/>
      <c r="AC85" s="44"/>
      <c r="AD85" s="44"/>
      <c r="AE85" s="41" t="s">
        <v>84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3609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3609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5">
      <c r="A86" s="40">
        <v>13</v>
      </c>
      <c r="B86" s="40"/>
      <c r="C86" s="40"/>
      <c r="D86" s="40"/>
      <c r="E86" s="40"/>
      <c r="F86" s="40"/>
      <c r="G86" s="41" t="s">
        <v>97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95</v>
      </c>
      <c r="AA86" s="44"/>
      <c r="AB86" s="44"/>
      <c r="AC86" s="44"/>
      <c r="AD86" s="44"/>
      <c r="AE86" s="41" t="s">
        <v>84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3569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3569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5">
      <c r="A87" s="40">
        <v>14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95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97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97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5">
      <c r="A88" s="40">
        <v>15</v>
      </c>
      <c r="B88" s="40"/>
      <c r="C88" s="40"/>
      <c r="D88" s="40"/>
      <c r="E88" s="40"/>
      <c r="F88" s="40"/>
      <c r="G88" s="41" t="s">
        <v>100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95</v>
      </c>
      <c r="AA88" s="44"/>
      <c r="AB88" s="44"/>
      <c r="AC88" s="44"/>
      <c r="AD88" s="44"/>
      <c r="AE88" s="41" t="s">
        <v>99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54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54</v>
      </c>
      <c r="BF88" s="39"/>
      <c r="BG88" s="39"/>
      <c r="BH88" s="39"/>
      <c r="BI88" s="39"/>
      <c r="BJ88" s="39"/>
      <c r="BK88" s="39"/>
      <c r="BL88" s="39"/>
    </row>
    <row r="89" spans="1:64" ht="12.75" customHeight="1" x14ac:dyDescent="0.25">
      <c r="A89" s="40">
        <v>16</v>
      </c>
      <c r="B89" s="40"/>
      <c r="C89" s="40"/>
      <c r="D89" s="40"/>
      <c r="E89" s="40"/>
      <c r="F89" s="40"/>
      <c r="G89" s="41" t="s">
        <v>101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95</v>
      </c>
      <c r="AA89" s="44"/>
      <c r="AB89" s="44"/>
      <c r="AC89" s="44"/>
      <c r="AD89" s="44"/>
      <c r="AE89" s="41" t="s">
        <v>99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43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43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5">
      <c r="A90" s="40">
        <v>17</v>
      </c>
      <c r="B90" s="40"/>
      <c r="C90" s="40"/>
      <c r="D90" s="40"/>
      <c r="E90" s="40"/>
      <c r="F90" s="40"/>
      <c r="G90" s="41" t="s">
        <v>102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83</v>
      </c>
      <c r="AA90" s="44"/>
      <c r="AB90" s="44"/>
      <c r="AC90" s="44"/>
      <c r="AD90" s="44"/>
      <c r="AE90" s="41" t="s">
        <v>103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4</v>
      </c>
      <c r="AX90" s="39"/>
      <c r="AY90" s="39"/>
      <c r="AZ90" s="39"/>
      <c r="BA90" s="39"/>
      <c r="BB90" s="39"/>
      <c r="BC90" s="39"/>
      <c r="BD90" s="39"/>
      <c r="BE90" s="39">
        <v>4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5">
      <c r="A91" s="40">
        <v>18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83</v>
      </c>
      <c r="AA91" s="44"/>
      <c r="AB91" s="44"/>
      <c r="AC91" s="44"/>
      <c r="AD91" s="44"/>
      <c r="AE91" s="41" t="s">
        <v>105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3</v>
      </c>
      <c r="AX91" s="39"/>
      <c r="AY91" s="39"/>
      <c r="AZ91" s="39"/>
      <c r="BA91" s="39"/>
      <c r="BB91" s="39"/>
      <c r="BC91" s="39"/>
      <c r="BD91" s="39"/>
      <c r="BE91" s="39">
        <v>3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 x14ac:dyDescent="0.25">
      <c r="A92" s="47">
        <v>0</v>
      </c>
      <c r="B92" s="47"/>
      <c r="C92" s="47"/>
      <c r="D92" s="47"/>
      <c r="E92" s="47"/>
      <c r="F92" s="47"/>
      <c r="G92" s="48" t="s">
        <v>106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1"/>
      <c r="AA92" s="51"/>
      <c r="AB92" s="51"/>
      <c r="AC92" s="51"/>
      <c r="AD92" s="51"/>
      <c r="AE92" s="48"/>
      <c r="AF92" s="49"/>
      <c r="AG92" s="49"/>
      <c r="AH92" s="49"/>
      <c r="AI92" s="49"/>
      <c r="AJ92" s="49"/>
      <c r="AK92" s="49"/>
      <c r="AL92" s="49"/>
      <c r="AM92" s="49"/>
      <c r="AN92" s="50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38.25" customHeight="1" x14ac:dyDescent="0.25">
      <c r="A93" s="40">
        <v>19</v>
      </c>
      <c r="B93" s="40"/>
      <c r="C93" s="40"/>
      <c r="D93" s="40"/>
      <c r="E93" s="40"/>
      <c r="F93" s="40"/>
      <c r="G93" s="41" t="s">
        <v>107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79</v>
      </c>
      <c r="AA93" s="44"/>
      <c r="AB93" s="44"/>
      <c r="AC93" s="44"/>
      <c r="AD93" s="44"/>
      <c r="AE93" s="41" t="s">
        <v>108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46">
        <v>8840.48</v>
      </c>
      <c r="AP93" s="46"/>
      <c r="AQ93" s="46"/>
      <c r="AR93" s="46"/>
      <c r="AS93" s="46"/>
      <c r="AT93" s="46"/>
      <c r="AU93" s="46"/>
      <c r="AV93" s="46"/>
      <c r="AW93" s="39">
        <v>845.26</v>
      </c>
      <c r="AX93" s="39"/>
      <c r="AY93" s="39"/>
      <c r="AZ93" s="39"/>
      <c r="BA93" s="39"/>
      <c r="BB93" s="39"/>
      <c r="BC93" s="39"/>
      <c r="BD93" s="39"/>
      <c r="BE93" s="39">
        <v>9658.02</v>
      </c>
      <c r="BF93" s="39"/>
      <c r="BG93" s="39"/>
      <c r="BH93" s="39"/>
      <c r="BI93" s="39"/>
      <c r="BJ93" s="39"/>
      <c r="BK93" s="39"/>
      <c r="BL93" s="39"/>
    </row>
    <row r="94" spans="1:64" ht="63.75" customHeight="1" x14ac:dyDescent="0.25">
      <c r="A94" s="40">
        <v>20</v>
      </c>
      <c r="B94" s="40"/>
      <c r="C94" s="40"/>
      <c r="D94" s="40"/>
      <c r="E94" s="40"/>
      <c r="F94" s="40"/>
      <c r="G94" s="41" t="s">
        <v>109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83</v>
      </c>
      <c r="AA94" s="44"/>
      <c r="AB94" s="44"/>
      <c r="AC94" s="44"/>
      <c r="AD94" s="44"/>
      <c r="AE94" s="41" t="s">
        <v>110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5">
      <c r="A95" s="40">
        <v>21</v>
      </c>
      <c r="B95" s="40"/>
      <c r="C95" s="40"/>
      <c r="D95" s="40"/>
      <c r="E95" s="40"/>
      <c r="F95" s="40"/>
      <c r="G95" s="41" t="s">
        <v>111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79</v>
      </c>
      <c r="AA95" s="44"/>
      <c r="AB95" s="44"/>
      <c r="AC95" s="44"/>
      <c r="AD95" s="44"/>
      <c r="AE95" s="41" t="s">
        <v>112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65000</v>
      </c>
      <c r="AX95" s="39"/>
      <c r="AY95" s="39"/>
      <c r="AZ95" s="39"/>
      <c r="BA95" s="39"/>
      <c r="BB95" s="39"/>
      <c r="BC95" s="39"/>
      <c r="BD95" s="39"/>
      <c r="BE95" s="39">
        <v>65000</v>
      </c>
      <c r="BF95" s="39"/>
      <c r="BG95" s="39"/>
      <c r="BH95" s="39"/>
      <c r="BI95" s="39"/>
      <c r="BJ95" s="39"/>
      <c r="BK95" s="39"/>
      <c r="BL95" s="39"/>
    </row>
    <row r="96" spans="1:64" ht="12.75" customHeight="1" x14ac:dyDescent="0.25">
      <c r="A96" s="40">
        <v>22</v>
      </c>
      <c r="B96" s="40"/>
      <c r="C96" s="40"/>
      <c r="D96" s="40"/>
      <c r="E96" s="40"/>
      <c r="F96" s="40"/>
      <c r="G96" s="41" t="s">
        <v>113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79</v>
      </c>
      <c r="AA96" s="44"/>
      <c r="AB96" s="44"/>
      <c r="AC96" s="44"/>
      <c r="AD96" s="44"/>
      <c r="AE96" s="41" t="s">
        <v>112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325000</v>
      </c>
      <c r="AX96" s="39"/>
      <c r="AY96" s="39"/>
      <c r="AZ96" s="39"/>
      <c r="BA96" s="39"/>
      <c r="BB96" s="39"/>
      <c r="BC96" s="39"/>
      <c r="BD96" s="39"/>
      <c r="BE96" s="39">
        <v>325000</v>
      </c>
      <c r="BF96" s="39"/>
      <c r="BG96" s="39"/>
      <c r="BH96" s="39"/>
      <c r="BI96" s="39"/>
      <c r="BJ96" s="39"/>
      <c r="BK96" s="39"/>
      <c r="BL96" s="39"/>
    </row>
    <row r="97" spans="1:64" s="4" customFormat="1" ht="12.75" customHeight="1" x14ac:dyDescent="0.25">
      <c r="A97" s="47">
        <v>0</v>
      </c>
      <c r="B97" s="47"/>
      <c r="C97" s="47"/>
      <c r="D97" s="47"/>
      <c r="E97" s="47"/>
      <c r="F97" s="47"/>
      <c r="G97" s="48" t="s">
        <v>114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50"/>
      <c r="Z97" s="51"/>
      <c r="AA97" s="51"/>
      <c r="AB97" s="51"/>
      <c r="AC97" s="51"/>
      <c r="AD97" s="51"/>
      <c r="AE97" s="48"/>
      <c r="AF97" s="49"/>
      <c r="AG97" s="49"/>
      <c r="AH97" s="49"/>
      <c r="AI97" s="49"/>
      <c r="AJ97" s="49"/>
      <c r="AK97" s="49"/>
      <c r="AL97" s="49"/>
      <c r="AM97" s="49"/>
      <c r="AN97" s="50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</row>
    <row r="98" spans="1:64" ht="12.75" customHeight="1" x14ac:dyDescent="0.25">
      <c r="A98" s="40">
        <v>23</v>
      </c>
      <c r="B98" s="40"/>
      <c r="C98" s="40"/>
      <c r="D98" s="40"/>
      <c r="E98" s="40"/>
      <c r="F98" s="40"/>
      <c r="G98" s="41" t="s">
        <v>115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116</v>
      </c>
      <c r="AA98" s="44"/>
      <c r="AB98" s="44"/>
      <c r="AC98" s="44"/>
      <c r="AD98" s="44"/>
      <c r="AE98" s="41" t="s">
        <v>117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46">
        <v>175</v>
      </c>
      <c r="AP98" s="46"/>
      <c r="AQ98" s="46"/>
      <c r="AR98" s="46"/>
      <c r="AS98" s="46"/>
      <c r="AT98" s="46"/>
      <c r="AU98" s="46"/>
      <c r="AV98" s="46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175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5">
      <c r="A99" s="40">
        <v>24</v>
      </c>
      <c r="B99" s="40"/>
      <c r="C99" s="40"/>
      <c r="D99" s="40"/>
      <c r="E99" s="40"/>
      <c r="F99" s="40"/>
      <c r="G99" s="41" t="s">
        <v>118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95</v>
      </c>
      <c r="AA99" s="44"/>
      <c r="AB99" s="44"/>
      <c r="AC99" s="44"/>
      <c r="AD99" s="44"/>
      <c r="AE99" s="41" t="s">
        <v>119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48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48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5">
      <c r="A100" s="40">
        <v>25</v>
      </c>
      <c r="B100" s="40"/>
      <c r="C100" s="40"/>
      <c r="D100" s="40"/>
      <c r="E100" s="40"/>
      <c r="F100" s="40"/>
      <c r="G100" s="41" t="s">
        <v>96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95</v>
      </c>
      <c r="AA100" s="44"/>
      <c r="AB100" s="44"/>
      <c r="AC100" s="44"/>
      <c r="AD100" s="44"/>
      <c r="AE100" s="41" t="s">
        <v>119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24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24</v>
      </c>
      <c r="BF100" s="39"/>
      <c r="BG100" s="39"/>
      <c r="BH100" s="39"/>
      <c r="BI100" s="39"/>
      <c r="BJ100" s="39"/>
      <c r="BK100" s="39"/>
      <c r="BL100" s="39"/>
    </row>
    <row r="101" spans="1:64" ht="25.5" customHeight="1" x14ac:dyDescent="0.25">
      <c r="A101" s="40">
        <v>26</v>
      </c>
      <c r="B101" s="40"/>
      <c r="C101" s="40"/>
      <c r="D101" s="40"/>
      <c r="E101" s="40"/>
      <c r="F101" s="40"/>
      <c r="G101" s="41" t="s">
        <v>97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95</v>
      </c>
      <c r="AA101" s="44"/>
      <c r="AB101" s="44"/>
      <c r="AC101" s="44"/>
      <c r="AD101" s="44"/>
      <c r="AE101" s="41" t="s">
        <v>119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24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24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5">
      <c r="A102" s="40">
        <v>27</v>
      </c>
      <c r="B102" s="40"/>
      <c r="C102" s="40"/>
      <c r="D102" s="40"/>
      <c r="E102" s="40"/>
      <c r="F102" s="40"/>
      <c r="G102" s="41" t="s">
        <v>120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121</v>
      </c>
      <c r="AA102" s="44"/>
      <c r="AB102" s="44"/>
      <c r="AC102" s="44"/>
      <c r="AD102" s="44"/>
      <c r="AE102" s="41" t="s">
        <v>112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19</v>
      </c>
      <c r="AX102" s="39"/>
      <c r="AY102" s="39"/>
      <c r="AZ102" s="39"/>
      <c r="BA102" s="39"/>
      <c r="BB102" s="39"/>
      <c r="BC102" s="39"/>
      <c r="BD102" s="39"/>
      <c r="BE102" s="39">
        <v>100</v>
      </c>
      <c r="BF102" s="39"/>
      <c r="BG102" s="39"/>
      <c r="BH102" s="39"/>
      <c r="BI102" s="39"/>
      <c r="BJ102" s="39"/>
      <c r="BK102" s="39"/>
      <c r="BL102" s="39"/>
    </row>
    <row r="103" spans="1:64" ht="12.75" customHeight="1" x14ac:dyDescent="0.25">
      <c r="A103" s="40">
        <v>28</v>
      </c>
      <c r="B103" s="40"/>
      <c r="C103" s="40"/>
      <c r="D103" s="40"/>
      <c r="E103" s="40"/>
      <c r="F103" s="40"/>
      <c r="G103" s="41" t="s">
        <v>122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121</v>
      </c>
      <c r="AA103" s="44"/>
      <c r="AB103" s="44"/>
      <c r="AC103" s="44"/>
      <c r="AD103" s="44"/>
      <c r="AE103" s="41" t="s">
        <v>112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x14ac:dyDescent="0.25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5">
      <c r="A106" s="117" t="s">
        <v>138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5"/>
      <c r="AO106" s="113" t="s">
        <v>139</v>
      </c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</row>
    <row r="107" spans="1:64" x14ac:dyDescent="0.25">
      <c r="W107" s="100" t="s">
        <v>5</v>
      </c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O107" s="100" t="s">
        <v>52</v>
      </c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</row>
    <row r="108" spans="1:64" ht="15.75" customHeight="1" x14ac:dyDescent="0.25">
      <c r="A108" s="114" t="s">
        <v>3</v>
      </c>
      <c r="B108" s="114"/>
      <c r="C108" s="114"/>
      <c r="D108" s="114"/>
      <c r="E108" s="114"/>
      <c r="F108" s="114"/>
    </row>
    <row r="109" spans="1:64" ht="13.2" customHeight="1" x14ac:dyDescent="0.25">
      <c r="A109" s="106" t="s">
        <v>127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</row>
    <row r="110" spans="1:64" x14ac:dyDescent="0.25">
      <c r="A110" s="108" t="s">
        <v>47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</row>
    <row r="111" spans="1:64" ht="10.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33.6" customHeight="1" x14ac:dyDescent="0.25">
      <c r="A112" s="109" t="s">
        <v>141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5"/>
      <c r="AO112" s="111" t="s">
        <v>142</v>
      </c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</row>
    <row r="113" spans="1:59" x14ac:dyDescent="0.25">
      <c r="W113" s="100" t="s">
        <v>5</v>
      </c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O113" s="100" t="s">
        <v>52</v>
      </c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</row>
    <row r="114" spans="1:59" x14ac:dyDescent="0.25">
      <c r="A114" s="119">
        <v>44720</v>
      </c>
      <c r="B114" s="120"/>
      <c r="C114" s="120"/>
      <c r="D114" s="120"/>
      <c r="E114" s="120"/>
      <c r="F114" s="120"/>
      <c r="G114" s="120"/>
      <c r="H114" s="120"/>
    </row>
    <row r="115" spans="1:59" x14ac:dyDescent="0.25">
      <c r="A115" s="100" t="s">
        <v>45</v>
      </c>
      <c r="B115" s="100"/>
      <c r="C115" s="100"/>
      <c r="D115" s="100"/>
      <c r="E115" s="100"/>
      <c r="F115" s="100"/>
      <c r="G115" s="100"/>
      <c r="H115" s="100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5">
      <c r="A116" s="24" t="s">
        <v>46</v>
      </c>
    </row>
  </sheetData>
  <mergeCells count="412"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56:C57"/>
    <mergeCell ref="D58:AA58"/>
    <mergeCell ref="AB58:AI58"/>
    <mergeCell ref="W113:AM113"/>
    <mergeCell ref="A70:F70"/>
    <mergeCell ref="A71:F71"/>
    <mergeCell ref="Z71:AD71"/>
    <mergeCell ref="A68:BL68"/>
    <mergeCell ref="A69:F69"/>
    <mergeCell ref="AE69:AN69"/>
    <mergeCell ref="AO106:BG106"/>
    <mergeCell ref="A108:F108"/>
    <mergeCell ref="A72:F72"/>
    <mergeCell ref="Z72:AD72"/>
    <mergeCell ref="AE72:AN72"/>
    <mergeCell ref="A106:V106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W106:AM106"/>
    <mergeCell ref="W107:AM107"/>
    <mergeCell ref="BE69:BL69"/>
    <mergeCell ref="AO107:BG107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BE72:BL72"/>
    <mergeCell ref="AO71:AV71"/>
    <mergeCell ref="AW71:BD71"/>
    <mergeCell ref="BE71:BL71"/>
    <mergeCell ref="AW72:BD72"/>
    <mergeCell ref="AO72:AV72"/>
    <mergeCell ref="Z69:AD69"/>
    <mergeCell ref="G69:Y69"/>
    <mergeCell ref="AW73:BD73"/>
    <mergeCell ref="BE73:BL73"/>
    <mergeCell ref="BE75:BL75"/>
    <mergeCell ref="BE77:BL77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9:BD69"/>
    <mergeCell ref="B13:L13"/>
    <mergeCell ref="B14:L14"/>
    <mergeCell ref="AW70:BD70"/>
    <mergeCell ref="BE70:BL70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</mergeCells>
  <phoneticPr fontId="0" type="noConversion"/>
  <conditionalFormatting sqref="G72:L72">
    <cfRule type="cellIs" dxfId="67" priority="69" stopIfTrue="1" operator="equal">
      <formula>$G71</formula>
    </cfRule>
  </conditionalFormatting>
  <conditionalFormatting sqref="D49">
    <cfRule type="cellIs" dxfId="66" priority="70" stopIfTrue="1" operator="equal">
      <formula>$D48</formula>
    </cfRule>
  </conditionalFormatting>
  <conditionalFormatting sqref="A72:F72">
    <cfRule type="cellIs" dxfId="65" priority="71" stopIfTrue="1" operator="equal">
      <formula>0</formula>
    </cfRule>
  </conditionalFormatting>
  <conditionalFormatting sqref="D50">
    <cfRule type="cellIs" dxfId="64" priority="68" stopIfTrue="1" operator="equal">
      <formula>$D49</formula>
    </cfRule>
  </conditionalFormatting>
  <conditionalFormatting sqref="D51">
    <cfRule type="cellIs" dxfId="63" priority="67" stopIfTrue="1" operator="equal">
      <formula>$D50</formula>
    </cfRule>
  </conditionalFormatting>
  <conditionalFormatting sqref="D52">
    <cfRule type="cellIs" dxfId="62" priority="66" stopIfTrue="1" operator="equal">
      <formula>$D51</formula>
    </cfRule>
  </conditionalFormatting>
  <conditionalFormatting sqref="G73">
    <cfRule type="cellIs" dxfId="61" priority="63" stopIfTrue="1" operator="equal">
      <formula>$G72</formula>
    </cfRule>
  </conditionalFormatting>
  <conditionalFormatting sqref="A73:F73">
    <cfRule type="cellIs" dxfId="60" priority="64" stopIfTrue="1" operator="equal">
      <formula>0</formula>
    </cfRule>
  </conditionalFormatting>
  <conditionalFormatting sqref="G74">
    <cfRule type="cellIs" dxfId="59" priority="61" stopIfTrue="1" operator="equal">
      <formula>$G73</formula>
    </cfRule>
  </conditionalFormatting>
  <conditionalFormatting sqref="A74:F74">
    <cfRule type="cellIs" dxfId="58" priority="62" stopIfTrue="1" operator="equal">
      <formula>0</formula>
    </cfRule>
  </conditionalFormatting>
  <conditionalFormatting sqref="G75">
    <cfRule type="cellIs" dxfId="57" priority="59" stopIfTrue="1" operator="equal">
      <formula>$G74</formula>
    </cfRule>
  </conditionalFormatting>
  <conditionalFormatting sqref="A75:F75">
    <cfRule type="cellIs" dxfId="56" priority="60" stopIfTrue="1" operator="equal">
      <formula>0</formula>
    </cfRule>
  </conditionalFormatting>
  <conditionalFormatting sqref="G76">
    <cfRule type="cellIs" dxfId="55" priority="57" stopIfTrue="1" operator="equal">
      <formula>$G75</formula>
    </cfRule>
  </conditionalFormatting>
  <conditionalFormatting sqref="A76:F76">
    <cfRule type="cellIs" dxfId="54" priority="58" stopIfTrue="1" operator="equal">
      <formula>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2022-06-08T07:36:39Z</cp:lastPrinted>
  <dcterms:created xsi:type="dcterms:W3CDTF">2016-08-15T09:54:21Z</dcterms:created>
  <dcterms:modified xsi:type="dcterms:W3CDTF">2022-06-08T07:36:59Z</dcterms:modified>
</cp:coreProperties>
</file>