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5570" windowHeight="11760"/>
  </bookViews>
  <sheets>
    <sheet name="КПК0611152" sheetId="6" r:id="rId1"/>
  </sheets>
  <definedNames>
    <definedName name="_xlnm.Print_Area" localSheetId="0">КПК0611152!$A$1:$BM$89</definedName>
  </definedNames>
  <calcPr calcId="144525"/>
</workbook>
</file>

<file path=xl/calcChain.xml><?xml version="1.0" encoding="utf-8"?>
<calcChain xmlns="http://schemas.openxmlformats.org/spreadsheetml/2006/main">
  <c r="AO67" i="6" l="1"/>
  <c r="BE71" i="6" l="1"/>
  <c r="BE70" i="6"/>
  <c r="AC50" i="6" l="1"/>
  <c r="AR59" i="6" l="1"/>
  <c r="AB59" i="6"/>
  <c r="U22" i="6" l="1"/>
  <c r="BE76" i="6" l="1"/>
  <c r="BE75" i="6"/>
  <c r="BE74" i="6"/>
  <c r="BE73" i="6"/>
  <c r="BE72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<sst xmlns="http://schemas.openxmlformats.org/spreadsheetml/2006/main" count="145" uniqueCount="107">
  <si>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</si>
  <si>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</si>
  <si>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</si>
  <si>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</si>
  <si>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</si>
  <si>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</si>
  <si>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</si>
  <si>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</si>
  <si>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</si>
  <si>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</si>
  <si>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</si>
  <si>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</si>
  <si>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</si>
  <si>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</si>
  <si>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</si>
  <si>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</si>
  <si>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</si>
  <si>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</si>
  <si>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</si>
  <si>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</si>
  <si>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</si>
  <si>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</si>
  <si>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</si>
  <si>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</si>
  <si>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</si>
  <si>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</si>
  <si>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</si>
  <si>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</si>
  <si>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</si>
  <si>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</si>
  <si>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</si>
  <si>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</si>
  <si>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</si>
  <si>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</si>
  <si>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</si>
  <si>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</si>
  <si>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</si>
  <si>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</si>
  <si>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</si>
  <si>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</si>
  <si>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</si>
  <si>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</si>
  <si>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</si>
  <si>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</si>
  <si>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</si>
  <si>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</si>
  <si>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</si>
  <si>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</si>
  <si>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</si>
  <si>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</si>
  <si>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</si>
  <si>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</si>
  <si>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</si>
  <si>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</si>
  <si>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</si>
  <si>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</si>
  <si>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</si>
  <si>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</si>
  <si>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</si>
  <si>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</si>
  <si>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</si>
  <si>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</si>
  <si>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</si>
  <si>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</si>
  <si>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</si>
  <si>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</si>
  <si>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</si>
  <si>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</si>
  <si>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</si>
  <si>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</si>
  <si>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</si>
  <si>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</si>
  <si>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</si>
  <si>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</si>
  <si>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</si>
  <si>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</si>
  <si>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</si>
  <si>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</si>
  <si>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</si>
  <si>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</si>
  <si>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</si>
  <si>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</si>
  <si>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</si>
  <si>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</si>
  <si>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</si>
  <si>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Начальник Управління освіти Ніжинської міської ради Чернігівської обл.</t>
  </si>
  <si>
    <t>Валентина ГРАДОБИК</t>
  </si>
  <si>
    <t>середньорічне число ставок (штатних одиниць ) педпрацівників в інклюзивно-ресурсному центрі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</si>
  <si>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</si>
  <si>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</si>
  <si>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</si>
  <si>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од</t>
  </si>
  <si>
    <t>1152</t>
  </si>
  <si>
    <t>0611152</t>
  </si>
  <si>
    <t xml:space="preserve">Забезпечення діяльності інклюзивно-ресурсних центрів за рахунок освітньої субвенції </t>
  </si>
  <si>
    <t>0920</t>
  </si>
  <si>
    <t xml:space="preserve">кількість дітей , яким буде проведена комплексна психолого-педагогічна оцінки розвитку дитинин 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</si>
  <si>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</si>
  <si>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</si>
  <si>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Проведення комплексної психолого-педагогічної оцінки розвитку дітей,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ООП в умовах  інклюзивно-ресурсного центру.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</si>
  <si>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особливими освітніми потребами в умовах інклюзивно-ресурсного центру.</t>
  </si>
  <si>
    <t>кількість дітей, які обслуговує інклюзивно-ресурсний центр, з них:</t>
  </si>
  <si>
    <t>хлопчиків</t>
  </si>
  <si>
    <t>дівчаток</t>
  </si>
  <si>
    <t>бюджетної програми місцевого бюджету на 2022  рік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</si>
  <si>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(109/93*100-100))</t>
  </si>
  <si>
    <r>
      <t xml:space="preserve"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21.12.2021р. №7-18/2021., </t>
    </r>
    <r>
      <rPr>
        <b/>
        <sz val="12"/>
        <color rgb="FFFF0000"/>
        <rFont val="Times New Roman"/>
        <family val="1"/>
        <charset val="204"/>
      </rPr>
      <t>Розпорядження міського голови від 18.05.2022 р. №106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</si>
</sst>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3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11" fillId="3" borderId="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14" fontId="2" fillId="3" borderId="4" xfId="0" applyNumberFormat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80" zoomScaleNormal="70" zoomScaleSheetLayoutView="100" workbookViewId="0">
      <selection activeCell="L97" sqref="L9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35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95" t="s">
        <v>72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6" t="s">
        <v>73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3.15" customHeight="1" x14ac:dyDescent="0.2">
      <c r="AO7" s="121">
        <v>44705</v>
      </c>
      <c r="AP7" s="122"/>
      <c r="AQ7" s="122"/>
      <c r="AR7" s="122"/>
      <c r="AS7" s="122"/>
      <c r="AT7" s="122"/>
      <c r="AU7" s="122"/>
      <c r="AV7" s="40" t="s">
        <v>63</v>
      </c>
      <c r="AW7" s="123">
        <v>74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104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53</v>
      </c>
      <c r="B13" s="117" t="s">
        <v>71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6"/>
      <c r="N13" s="120" t="s">
        <v>73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"/>
      <c r="AU13" s="117" t="s">
        <v>77</v>
      </c>
      <c r="AV13" s="118"/>
      <c r="AW13" s="118"/>
      <c r="AX13" s="118"/>
      <c r="AY13" s="118"/>
      <c r="AZ13" s="118"/>
      <c r="BA13" s="118"/>
      <c r="BB13" s="118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9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9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" customHeight="1" x14ac:dyDescent="0.2">
      <c r="A16" s="11" t="s">
        <v>4</v>
      </c>
      <c r="B16" s="117" t="s">
        <v>79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6"/>
      <c r="N16" s="120" t="s">
        <v>73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"/>
      <c r="AU16" s="117" t="s">
        <v>77</v>
      </c>
      <c r="AV16" s="118"/>
      <c r="AW16" s="118"/>
      <c r="AX16" s="118"/>
      <c r="AY16" s="118"/>
      <c r="AZ16" s="118"/>
      <c r="BA16" s="118"/>
      <c r="BB16" s="118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9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9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33.6" customHeight="1" x14ac:dyDescent="0.2">
      <c r="A19" s="5" t="s">
        <v>54</v>
      </c>
      <c r="B19" s="117" t="s">
        <v>93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92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"/>
      <c r="AA19" s="117" t="s">
        <v>95</v>
      </c>
      <c r="AB19" s="118"/>
      <c r="AC19" s="118"/>
      <c r="AD19" s="118"/>
      <c r="AE19" s="118"/>
      <c r="AF19" s="118"/>
      <c r="AG19" s="118"/>
      <c r="AH19" s="118"/>
      <c r="AI19" s="118"/>
      <c r="AJ19" s="12"/>
      <c r="AK19" s="118" t="s">
        <v>94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2"/>
      <c r="BE19" s="117" t="s">
        <v>78</v>
      </c>
      <c r="BF19" s="118"/>
      <c r="BG19" s="118"/>
      <c r="BH19" s="118"/>
      <c r="BI19" s="118"/>
      <c r="BJ19" s="118"/>
      <c r="BK19" s="118"/>
      <c r="BL19" s="118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6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16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6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32" t="s">
        <v>50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>
        <f>AS22+I23</f>
        <v>1756830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4" t="s">
        <v>51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3">
        <v>1756830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">
      <c r="A23" s="97" t="s">
        <v>22</v>
      </c>
      <c r="B23" s="97"/>
      <c r="C23" s="97"/>
      <c r="D23" s="97"/>
      <c r="E23" s="97"/>
      <c r="F23" s="97"/>
      <c r="G23" s="97"/>
      <c r="H23" s="97"/>
      <c r="I23" s="107"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97" t="s">
        <v>24</v>
      </c>
      <c r="U23" s="97"/>
      <c r="V23" s="97"/>
      <c r="W23" s="97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104" t="s">
        <v>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81.75" customHeight="1" x14ac:dyDescent="0.2">
      <c r="A26" s="130" t="s">
        <v>106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6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">
      <c r="A29" s="108" t="s">
        <v>28</v>
      </c>
      <c r="B29" s="108"/>
      <c r="C29" s="108"/>
      <c r="D29" s="108"/>
      <c r="E29" s="108"/>
      <c r="F29" s="108"/>
      <c r="G29" s="109" t="s">
        <v>40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15" customHeight="1" x14ac:dyDescent="0.2">
      <c r="A32" s="42">
        <v>1</v>
      </c>
      <c r="B32" s="42"/>
      <c r="C32" s="42"/>
      <c r="D32" s="42"/>
      <c r="E32" s="42"/>
      <c r="F32" s="42"/>
      <c r="G32" s="98" t="s">
        <v>97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48</v>
      </c>
    </row>
    <row r="33" spans="1:79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15.95" customHeight="1" x14ac:dyDescent="0.2">
      <c r="A35" s="112" t="s">
        <v>98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7.75" customHeight="1" x14ac:dyDescent="0.2">
      <c r="A38" s="108" t="s">
        <v>28</v>
      </c>
      <c r="B38" s="108"/>
      <c r="C38" s="108"/>
      <c r="D38" s="108"/>
      <c r="E38" s="108"/>
      <c r="F38" s="108"/>
      <c r="G38" s="109" t="s">
        <v>25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25.9" customHeight="1" x14ac:dyDescent="0.2">
      <c r="A41" s="42">
        <v>1</v>
      </c>
      <c r="B41" s="42"/>
      <c r="C41" s="42"/>
      <c r="D41" s="42"/>
      <c r="E41" s="42"/>
      <c r="F41" s="42"/>
      <c r="G41" s="98" t="s">
        <v>99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">
      <c r="A43" s="97" t="s">
        <v>41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30"/>
      <c r="BB46" s="30"/>
      <c r="BC46" s="30"/>
      <c r="BD46" s="30"/>
      <c r="BE46" s="30"/>
      <c r="BF46" s="30"/>
      <c r="BG46" s="30"/>
      <c r="BH46" s="30"/>
    </row>
    <row r="47" spans="1:79" ht="15.75" x14ac:dyDescent="0.2">
      <c r="A47" s="68">
        <v>1</v>
      </c>
      <c r="B47" s="68"/>
      <c r="C47" s="68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">
      <c r="A48" s="42" t="s">
        <v>6</v>
      </c>
      <c r="B48" s="42"/>
      <c r="C48" s="42"/>
      <c r="D48" s="59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6" t="s">
        <v>10</v>
      </c>
      <c r="AT48" s="85"/>
      <c r="AU48" s="85"/>
      <c r="AV48" s="85"/>
      <c r="AW48" s="85"/>
      <c r="AX48" s="85"/>
      <c r="AY48" s="85"/>
      <c r="AZ48" s="85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53.45" customHeight="1" x14ac:dyDescent="0.2">
      <c r="A49" s="42">
        <v>1</v>
      </c>
      <c r="B49" s="42"/>
      <c r="C49" s="42"/>
      <c r="D49" s="98" t="s">
        <v>100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88">
        <v>1756830</v>
      </c>
      <c r="AD49" s="88"/>
      <c r="AE49" s="88"/>
      <c r="AF49" s="88"/>
      <c r="AG49" s="88"/>
      <c r="AH49" s="88"/>
      <c r="AI49" s="88"/>
      <c r="AJ49" s="88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1756830</v>
      </c>
      <c r="AT49" s="41"/>
      <c r="AU49" s="41"/>
      <c r="AV49" s="41"/>
      <c r="AW49" s="41"/>
      <c r="AX49" s="41"/>
      <c r="AY49" s="41"/>
      <c r="AZ49" s="41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s="33" customFormat="1" x14ac:dyDescent="0.2">
      <c r="A50" s="50"/>
      <c r="B50" s="50"/>
      <c r="C50" s="50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58">
        <f>AC49</f>
        <v>1756830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1756830</v>
      </c>
      <c r="AT50" s="58"/>
      <c r="AU50" s="58"/>
      <c r="AV50" s="58"/>
      <c r="AW50" s="58"/>
      <c r="AX50" s="58"/>
      <c r="AY50" s="58"/>
      <c r="AZ50" s="58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">
      <c r="A52" s="104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79" ht="15" customHeight="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.95" customHeight="1" x14ac:dyDescent="0.2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42" t="s">
        <v>6</v>
      </c>
      <c r="B57" s="42"/>
      <c r="C57" s="42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3.15" customHeight="1" x14ac:dyDescent="0.2">
      <c r="A58" s="42">
        <v>1</v>
      </c>
      <c r="B58" s="42"/>
      <c r="C58" s="42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CA58" s="1" t="s">
        <v>16</v>
      </c>
    </row>
    <row r="59" spans="1:79" s="33" customFormat="1" ht="12.75" customHeight="1" x14ac:dyDescent="0.2">
      <c r="A59" s="50"/>
      <c r="B59" s="50"/>
      <c r="C59" s="50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58">
        <f>SUM(AB58:AB58)</f>
        <v>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 t="shared" ref="AR59" si="0">AB59+AJ59</f>
        <v>0</v>
      </c>
      <c r="AS59" s="58"/>
      <c r="AT59" s="58"/>
      <c r="AU59" s="58"/>
      <c r="AV59" s="58"/>
      <c r="AW59" s="58"/>
      <c r="AX59" s="58"/>
      <c r="AY59" s="58"/>
    </row>
    <row r="61" spans="1:79" ht="15.75" customHeight="1" x14ac:dyDescent="0.2">
      <c r="A61" s="97" t="s">
        <v>43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</row>
    <row r="62" spans="1:79" ht="30" customHeight="1" x14ac:dyDescent="0.2">
      <c r="A62" s="68" t="s">
        <v>28</v>
      </c>
      <c r="B62" s="68"/>
      <c r="C62" s="68"/>
      <c r="D62" s="68"/>
      <c r="E62" s="68"/>
      <c r="F62" s="68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2" t="s">
        <v>33</v>
      </c>
      <c r="B64" s="42"/>
      <c r="C64" s="42"/>
      <c r="D64" s="42"/>
      <c r="E64" s="42"/>
      <c r="F64" s="42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2" t="s">
        <v>19</v>
      </c>
      <c r="AA64" s="42"/>
      <c r="AB64" s="42"/>
      <c r="AC64" s="42"/>
      <c r="AD64" s="42"/>
      <c r="AE64" s="92" t="s">
        <v>32</v>
      </c>
      <c r="AF64" s="92"/>
      <c r="AG64" s="92"/>
      <c r="AH64" s="92"/>
      <c r="AI64" s="92"/>
      <c r="AJ64" s="92"/>
      <c r="AK64" s="92"/>
      <c r="AL64" s="92"/>
      <c r="AM64" s="92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33" customFormat="1" ht="12.75" customHeight="1" x14ac:dyDescent="0.2">
      <c r="A65" s="50">
        <v>0</v>
      </c>
      <c r="B65" s="50"/>
      <c r="C65" s="50"/>
      <c r="D65" s="50"/>
      <c r="E65" s="50"/>
      <c r="F65" s="50"/>
      <c r="G65" s="51" t="s">
        <v>65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54"/>
      <c r="AA65" s="54"/>
      <c r="AB65" s="54"/>
      <c r="AC65" s="54"/>
      <c r="AD65" s="54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>
        <f t="shared" ref="BE65:BE76" si="1">AO65+AW65</f>
        <v>0</v>
      </c>
      <c r="BF65" s="58"/>
      <c r="BG65" s="58"/>
      <c r="BH65" s="58"/>
      <c r="BI65" s="58"/>
      <c r="BJ65" s="58"/>
      <c r="BK65" s="58"/>
      <c r="BL65" s="58"/>
      <c r="CA65" s="33" t="s">
        <v>18</v>
      </c>
    </row>
    <row r="66" spans="1:79" ht="15" customHeight="1" x14ac:dyDescent="0.2">
      <c r="A66" s="42">
        <v>1</v>
      </c>
      <c r="B66" s="42"/>
      <c r="C66" s="42"/>
      <c r="D66" s="42"/>
      <c r="E66" s="42"/>
      <c r="F66" s="42"/>
      <c r="G66" s="47" t="s">
        <v>83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6" t="s">
        <v>91</v>
      </c>
      <c r="AA66" s="46"/>
      <c r="AB66" s="46"/>
      <c r="AC66" s="46"/>
      <c r="AD66" s="46"/>
      <c r="AE66" s="46" t="s">
        <v>80</v>
      </c>
      <c r="AF66" s="46"/>
      <c r="AG66" s="46"/>
      <c r="AH66" s="46"/>
      <c r="AI66" s="46"/>
      <c r="AJ66" s="46"/>
      <c r="AK66" s="46"/>
      <c r="AL66" s="46"/>
      <c r="AM66" s="46"/>
      <c r="AN66" s="43"/>
      <c r="AO66" s="41">
        <v>1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>
        <f t="shared" si="1"/>
        <v>1</v>
      </c>
      <c r="BF66" s="41"/>
      <c r="BG66" s="41"/>
      <c r="BH66" s="41"/>
      <c r="BI66" s="41"/>
      <c r="BJ66" s="41"/>
      <c r="BK66" s="41"/>
      <c r="BL66" s="41"/>
    </row>
    <row r="67" spans="1:79" ht="27" customHeight="1" x14ac:dyDescent="0.2">
      <c r="A67" s="42">
        <v>2</v>
      </c>
      <c r="B67" s="42"/>
      <c r="C67" s="42"/>
      <c r="D67" s="42"/>
      <c r="E67" s="42"/>
      <c r="F67" s="42"/>
      <c r="G67" s="47" t="s">
        <v>87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6" t="s">
        <v>66</v>
      </c>
      <c r="AA67" s="46"/>
      <c r="AB67" s="46"/>
      <c r="AC67" s="46"/>
      <c r="AD67" s="46"/>
      <c r="AE67" s="46" t="s">
        <v>67</v>
      </c>
      <c r="AF67" s="46"/>
      <c r="AG67" s="46"/>
      <c r="AH67" s="46"/>
      <c r="AI67" s="46"/>
      <c r="AJ67" s="46"/>
      <c r="AK67" s="46"/>
      <c r="AL67" s="46"/>
      <c r="AM67" s="46"/>
      <c r="AN67" s="43"/>
      <c r="AO67" s="88">
        <f>6+2</f>
        <v>8</v>
      </c>
      <c r="AP67" s="88"/>
      <c r="AQ67" s="88"/>
      <c r="AR67" s="88"/>
      <c r="AS67" s="88"/>
      <c r="AT67" s="88"/>
      <c r="AU67" s="88"/>
      <c r="AV67" s="88"/>
      <c r="AW67" s="41"/>
      <c r="AX67" s="41"/>
      <c r="AY67" s="41"/>
      <c r="AZ67" s="41"/>
      <c r="BA67" s="41"/>
      <c r="BB67" s="41"/>
      <c r="BC67" s="41"/>
      <c r="BD67" s="41"/>
      <c r="BE67" s="41">
        <f t="shared" si="1"/>
        <v>8</v>
      </c>
      <c r="BF67" s="41"/>
      <c r="BG67" s="41"/>
      <c r="BH67" s="41"/>
      <c r="BI67" s="41"/>
      <c r="BJ67" s="41"/>
      <c r="BK67" s="41"/>
      <c r="BL67" s="41"/>
    </row>
    <row r="68" spans="1:79" s="33" customFormat="1" ht="12.75" customHeight="1" x14ac:dyDescent="0.2">
      <c r="A68" s="50">
        <v>0</v>
      </c>
      <c r="B68" s="50"/>
      <c r="C68" s="50"/>
      <c r="D68" s="50"/>
      <c r="E68" s="50"/>
      <c r="F68" s="50"/>
      <c r="G68" s="55" t="s">
        <v>68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1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>
        <f t="shared" si="1"/>
        <v>0</v>
      </c>
      <c r="BF68" s="58"/>
      <c r="BG68" s="58"/>
      <c r="BH68" s="58"/>
      <c r="BI68" s="58"/>
      <c r="BJ68" s="58"/>
      <c r="BK68" s="58"/>
      <c r="BL68" s="58"/>
    </row>
    <row r="69" spans="1:79" ht="28.9" customHeight="1" x14ac:dyDescent="0.2">
      <c r="A69" s="42">
        <v>3</v>
      </c>
      <c r="B69" s="42"/>
      <c r="C69" s="42"/>
      <c r="D69" s="42"/>
      <c r="E69" s="42"/>
      <c r="F69" s="42"/>
      <c r="G69" s="47" t="s">
        <v>101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6" t="s">
        <v>81</v>
      </c>
      <c r="AA69" s="46"/>
      <c r="AB69" s="46"/>
      <c r="AC69" s="46"/>
      <c r="AD69" s="46"/>
      <c r="AE69" s="46" t="s">
        <v>80</v>
      </c>
      <c r="AF69" s="46"/>
      <c r="AG69" s="46"/>
      <c r="AH69" s="46"/>
      <c r="AI69" s="46"/>
      <c r="AJ69" s="46"/>
      <c r="AK69" s="46"/>
      <c r="AL69" s="46"/>
      <c r="AM69" s="46"/>
      <c r="AN69" s="43"/>
      <c r="AO69" s="41">
        <v>109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>
        <f t="shared" si="1"/>
        <v>109</v>
      </c>
      <c r="BF69" s="41"/>
      <c r="BG69" s="41"/>
      <c r="BH69" s="41"/>
      <c r="BI69" s="41"/>
      <c r="BJ69" s="41"/>
      <c r="BK69" s="41"/>
      <c r="BL69" s="41"/>
    </row>
    <row r="70" spans="1:79" ht="16.149999999999999" customHeight="1" x14ac:dyDescent="0.2">
      <c r="A70" s="59">
        <v>4</v>
      </c>
      <c r="B70" s="60"/>
      <c r="C70" s="60"/>
      <c r="D70" s="60"/>
      <c r="E70" s="60"/>
      <c r="F70" s="61"/>
      <c r="G70" s="47" t="s">
        <v>102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46" t="s">
        <v>81</v>
      </c>
      <c r="AA70" s="46"/>
      <c r="AB70" s="46"/>
      <c r="AC70" s="46"/>
      <c r="AD70" s="46"/>
      <c r="AE70" s="46" t="s">
        <v>80</v>
      </c>
      <c r="AF70" s="46"/>
      <c r="AG70" s="46"/>
      <c r="AH70" s="46"/>
      <c r="AI70" s="46"/>
      <c r="AJ70" s="46"/>
      <c r="AK70" s="46"/>
      <c r="AL70" s="46"/>
      <c r="AM70" s="46"/>
      <c r="AN70" s="43"/>
      <c r="AO70" s="64">
        <v>86</v>
      </c>
      <c r="AP70" s="60"/>
      <c r="AQ70" s="60"/>
      <c r="AR70" s="60"/>
      <c r="AS70" s="60"/>
      <c r="AT70" s="60"/>
      <c r="AU70" s="60"/>
      <c r="AV70" s="61"/>
      <c r="AW70" s="64"/>
      <c r="AX70" s="60"/>
      <c r="AY70" s="60"/>
      <c r="AZ70" s="60"/>
      <c r="BA70" s="60"/>
      <c r="BB70" s="60"/>
      <c r="BC70" s="60"/>
      <c r="BD70" s="61"/>
      <c r="BE70" s="64">
        <f t="shared" ref="BE70" si="2">AO70+AW70</f>
        <v>86</v>
      </c>
      <c r="BF70" s="60"/>
      <c r="BG70" s="60"/>
      <c r="BH70" s="60"/>
      <c r="BI70" s="60"/>
      <c r="BJ70" s="60"/>
      <c r="BK70" s="60"/>
      <c r="BL70" s="61"/>
    </row>
    <row r="71" spans="1:79" ht="16.149999999999999" customHeight="1" x14ac:dyDescent="0.2">
      <c r="A71" s="59">
        <v>5</v>
      </c>
      <c r="B71" s="60"/>
      <c r="C71" s="60"/>
      <c r="D71" s="60"/>
      <c r="E71" s="60"/>
      <c r="F71" s="61"/>
      <c r="G71" s="47" t="s">
        <v>103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46" t="s">
        <v>81</v>
      </c>
      <c r="AA71" s="46"/>
      <c r="AB71" s="46"/>
      <c r="AC71" s="46"/>
      <c r="AD71" s="46"/>
      <c r="AE71" s="46" t="s">
        <v>80</v>
      </c>
      <c r="AF71" s="46"/>
      <c r="AG71" s="46"/>
      <c r="AH71" s="46"/>
      <c r="AI71" s="46"/>
      <c r="AJ71" s="46"/>
      <c r="AK71" s="46"/>
      <c r="AL71" s="46"/>
      <c r="AM71" s="46"/>
      <c r="AN71" s="43"/>
      <c r="AO71" s="64">
        <v>23</v>
      </c>
      <c r="AP71" s="60"/>
      <c r="AQ71" s="60"/>
      <c r="AR71" s="60"/>
      <c r="AS71" s="60"/>
      <c r="AT71" s="60"/>
      <c r="AU71" s="60"/>
      <c r="AV71" s="61"/>
      <c r="AW71" s="64"/>
      <c r="AX71" s="60"/>
      <c r="AY71" s="60"/>
      <c r="AZ71" s="60"/>
      <c r="BA71" s="60"/>
      <c r="BB71" s="60"/>
      <c r="BC71" s="60"/>
      <c r="BD71" s="61"/>
      <c r="BE71" s="64">
        <f t="shared" ref="BE71" si="3">AO71+AW71</f>
        <v>23</v>
      </c>
      <c r="BF71" s="60"/>
      <c r="BG71" s="60"/>
      <c r="BH71" s="60"/>
      <c r="BI71" s="60"/>
      <c r="BJ71" s="60"/>
      <c r="BK71" s="60"/>
      <c r="BL71" s="61"/>
    </row>
    <row r="72" spans="1:79" ht="26.45" customHeight="1" x14ac:dyDescent="0.2">
      <c r="A72" s="42">
        <v>6</v>
      </c>
      <c r="B72" s="42"/>
      <c r="C72" s="42"/>
      <c r="D72" s="42"/>
      <c r="E72" s="42"/>
      <c r="F72" s="42"/>
      <c r="G72" s="47" t="s">
        <v>96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6" t="s">
        <v>81</v>
      </c>
      <c r="AA72" s="46"/>
      <c r="AB72" s="46"/>
      <c r="AC72" s="46"/>
      <c r="AD72" s="46"/>
      <c r="AE72" s="47" t="s">
        <v>82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1">
        <v>120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>
        <f t="shared" si="1"/>
        <v>120</v>
      </c>
      <c r="BF72" s="41"/>
      <c r="BG72" s="41"/>
      <c r="BH72" s="41"/>
      <c r="BI72" s="41"/>
      <c r="BJ72" s="41"/>
      <c r="BK72" s="41"/>
      <c r="BL72" s="41"/>
    </row>
    <row r="73" spans="1:79" s="33" customFormat="1" ht="12.75" customHeight="1" x14ac:dyDescent="0.2">
      <c r="A73" s="50">
        <v>0</v>
      </c>
      <c r="B73" s="50"/>
      <c r="C73" s="50"/>
      <c r="D73" s="50"/>
      <c r="E73" s="50"/>
      <c r="F73" s="50"/>
      <c r="G73" s="55" t="s">
        <v>69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4"/>
      <c r="AA73" s="54"/>
      <c r="AB73" s="54"/>
      <c r="AC73" s="54"/>
      <c r="AD73" s="54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>
        <f t="shared" si="1"/>
        <v>0</v>
      </c>
      <c r="BF73" s="58"/>
      <c r="BG73" s="58"/>
      <c r="BH73" s="58"/>
      <c r="BI73" s="58"/>
      <c r="BJ73" s="58"/>
      <c r="BK73" s="58"/>
      <c r="BL73" s="58"/>
    </row>
    <row r="74" spans="1:79" ht="97.15" customHeight="1" x14ac:dyDescent="0.2">
      <c r="A74" s="42">
        <v>7</v>
      </c>
      <c r="B74" s="42"/>
      <c r="C74" s="42"/>
      <c r="D74" s="42"/>
      <c r="E74" s="42"/>
      <c r="F74" s="42"/>
      <c r="G74" s="43" t="s">
        <v>88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81</v>
      </c>
      <c r="AA74" s="46"/>
      <c r="AB74" s="46"/>
      <c r="AC74" s="46"/>
      <c r="AD74" s="46"/>
      <c r="AE74" s="47" t="s">
        <v>90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41">
        <v>14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>
        <f t="shared" si="1"/>
        <v>14</v>
      </c>
      <c r="BF74" s="41"/>
      <c r="BG74" s="41"/>
      <c r="BH74" s="41"/>
      <c r="BI74" s="41"/>
      <c r="BJ74" s="41"/>
      <c r="BK74" s="41"/>
      <c r="BL74" s="41"/>
    </row>
    <row r="75" spans="1:79" s="33" customFormat="1" ht="12.75" customHeight="1" x14ac:dyDescent="0.2">
      <c r="A75" s="50">
        <v>0</v>
      </c>
      <c r="B75" s="50"/>
      <c r="C75" s="50"/>
      <c r="D75" s="50"/>
      <c r="E75" s="50"/>
      <c r="F75" s="50"/>
      <c r="G75" s="51" t="s">
        <v>70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55"/>
      <c r="AF75" s="56"/>
      <c r="AG75" s="56"/>
      <c r="AH75" s="56"/>
      <c r="AI75" s="56"/>
      <c r="AJ75" s="56"/>
      <c r="AK75" s="56"/>
      <c r="AL75" s="56"/>
      <c r="AM75" s="56"/>
      <c r="AN75" s="57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>
        <f t="shared" si="1"/>
        <v>0</v>
      </c>
      <c r="BF75" s="58"/>
      <c r="BG75" s="58"/>
      <c r="BH75" s="58"/>
      <c r="BI75" s="58"/>
      <c r="BJ75" s="58"/>
      <c r="BK75" s="58"/>
      <c r="BL75" s="58"/>
    </row>
    <row r="76" spans="1:79" ht="85.9" customHeight="1" x14ac:dyDescent="0.2">
      <c r="A76" s="42">
        <v>8</v>
      </c>
      <c r="B76" s="42"/>
      <c r="C76" s="42"/>
      <c r="D76" s="42"/>
      <c r="E76" s="42"/>
      <c r="F76" s="42"/>
      <c r="G76" s="43" t="s">
        <v>89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84</v>
      </c>
      <c r="AA76" s="46"/>
      <c r="AB76" s="46"/>
      <c r="AC76" s="46"/>
      <c r="AD76" s="46"/>
      <c r="AE76" s="47" t="s">
        <v>105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1">
        <v>17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>
        <f t="shared" si="1"/>
        <v>17</v>
      </c>
      <c r="BF76" s="41"/>
      <c r="BG76" s="41"/>
      <c r="BH76" s="41"/>
      <c r="BI76" s="41"/>
      <c r="BJ76" s="41"/>
      <c r="BK76" s="41"/>
      <c r="BL76" s="41"/>
    </row>
    <row r="77" spans="1:79" x14ac:dyDescent="0.2"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9" spans="1:79" ht="31.15" customHeight="1" x14ac:dyDescent="0.2">
      <c r="A79" s="75" t="s">
        <v>85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7"/>
      <c r="AO79" s="78" t="s">
        <v>86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  <row r="80" spans="1:79" x14ac:dyDescent="0.2">
      <c r="W80" s="83" t="s">
        <v>5</v>
      </c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O80" s="83" t="s">
        <v>52</v>
      </c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</row>
    <row r="81" spans="1:59" ht="15.75" customHeight="1" x14ac:dyDescent="0.2">
      <c r="A81" s="84" t="s">
        <v>3</v>
      </c>
      <c r="B81" s="84"/>
      <c r="C81" s="84"/>
      <c r="D81" s="84"/>
      <c r="E81" s="84"/>
      <c r="F81" s="84"/>
    </row>
    <row r="82" spans="1:59" ht="13.15" customHeight="1" x14ac:dyDescent="0.2">
      <c r="A82" s="95" t="s">
        <v>74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</row>
    <row r="83" spans="1:59" x14ac:dyDescent="0.2">
      <c r="A83" s="96" t="s">
        <v>47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59" ht="1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6" customHeight="1" x14ac:dyDescent="0.2">
      <c r="A85" s="75" t="s">
        <v>75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37"/>
      <c r="AO85" s="78" t="s">
        <v>76</v>
      </c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1:59" x14ac:dyDescent="0.2">
      <c r="W86" s="83" t="s">
        <v>5</v>
      </c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O86" s="83" t="s">
        <v>52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59" x14ac:dyDescent="0.2">
      <c r="A87" s="93">
        <v>44705</v>
      </c>
      <c r="B87" s="94"/>
      <c r="C87" s="94"/>
      <c r="D87" s="94"/>
      <c r="E87" s="94"/>
      <c r="F87" s="94"/>
      <c r="G87" s="94"/>
      <c r="H87" s="94"/>
    </row>
    <row r="88" spans="1:59" x14ac:dyDescent="0.2">
      <c r="A88" s="83" t="s">
        <v>45</v>
      </c>
      <c r="B88" s="83"/>
      <c r="C88" s="83"/>
      <c r="D88" s="83"/>
      <c r="E88" s="83"/>
      <c r="F88" s="83"/>
      <c r="G88" s="83"/>
      <c r="H88" s="83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2">
      <c r="A89" s="39" t="s">
        <v>46</v>
      </c>
    </row>
  </sheetData>
  <mergeCells count="237">
    <mergeCell ref="AO71:AV71"/>
    <mergeCell ref="AW71:BD71"/>
    <mergeCell ref="BE71:BL71"/>
    <mergeCell ref="AE71:AN71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W80:AM80"/>
    <mergeCell ref="AO80:BG80"/>
    <mergeCell ref="A81:F81"/>
    <mergeCell ref="BE64:BL64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Z68:AD68"/>
    <mergeCell ref="AE68:AN68"/>
    <mergeCell ref="AO68:AV68"/>
    <mergeCell ref="AW68:BD68"/>
    <mergeCell ref="BE68:BL68"/>
    <mergeCell ref="A53:AY53"/>
    <mergeCell ref="A54:C55"/>
    <mergeCell ref="D54:AA55"/>
    <mergeCell ref="AB54:AI55"/>
    <mergeCell ref="AJ54:AQ55"/>
    <mergeCell ref="AR54:AY55"/>
    <mergeCell ref="A79:V79"/>
    <mergeCell ref="W79:AM79"/>
    <mergeCell ref="AO79:BG7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8:F68"/>
    <mergeCell ref="G68:Y68"/>
    <mergeCell ref="AW66:BD66"/>
    <mergeCell ref="BE66:BL66"/>
    <mergeCell ref="A66:F66"/>
    <mergeCell ref="G66:Y66"/>
    <mergeCell ref="Z66:AD66"/>
    <mergeCell ref="AE66:AN66"/>
    <mergeCell ref="AO66:AV66"/>
    <mergeCell ref="Z65:AD65"/>
    <mergeCell ref="AE65:AN65"/>
    <mergeCell ref="AO65:AV65"/>
    <mergeCell ref="AW65:BD65"/>
    <mergeCell ref="BE65:BL65"/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70:F70"/>
    <mergeCell ref="Z70:AD70"/>
    <mergeCell ref="G70:Y70"/>
    <mergeCell ref="AE70:AN70"/>
    <mergeCell ref="AO70:AV70"/>
    <mergeCell ref="AW70:BD70"/>
    <mergeCell ref="BE70:BL70"/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BE76:BL76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</mergeCells>
  <conditionalFormatting sqref="G65:L65 G69">
    <cfRule type="cellIs" dxfId="21" priority="47" stopIfTrue="1" operator="equal">
      <formula>$G64</formula>
    </cfRule>
  </conditionalFormatting>
  <conditionalFormatting sqref="D49">
    <cfRule type="cellIs" dxfId="20" priority="48" stopIfTrue="1" operator="equal">
      <formula>$D48</formula>
    </cfRule>
  </conditionalFormatting>
  <conditionalFormatting sqref="A65:F65">
    <cfRule type="cellIs" dxfId="19" priority="49" stopIfTrue="1" operator="equal">
      <formula>0</formula>
    </cfRule>
  </conditionalFormatting>
  <conditionalFormatting sqref="D50">
    <cfRule type="cellIs" dxfId="18" priority="44" stopIfTrue="1" operator="equal">
      <formula>#REF!</formula>
    </cfRule>
  </conditionalFormatting>
  <conditionalFormatting sqref="A66:F66">
    <cfRule type="cellIs" dxfId="17" priority="42" stopIfTrue="1" operator="equal">
      <formula>0</formula>
    </cfRule>
  </conditionalFormatting>
  <conditionalFormatting sqref="G66">
    <cfRule type="cellIs" dxfId="16" priority="39" stopIfTrue="1" operator="equal">
      <formula>$G65</formula>
    </cfRule>
  </conditionalFormatting>
  <conditionalFormatting sqref="G67">
    <cfRule type="cellIs" dxfId="15" priority="37" stopIfTrue="1" operator="equal">
      <formula>#REF!</formula>
    </cfRule>
  </conditionalFormatting>
  <conditionalFormatting sqref="A67:F67">
    <cfRule type="cellIs" dxfId="14" priority="38" stopIfTrue="1" operator="equal">
      <formula>0</formula>
    </cfRule>
  </conditionalFormatting>
  <conditionalFormatting sqref="G68">
    <cfRule type="cellIs" dxfId="13" priority="23" stopIfTrue="1" operator="equal">
      <formula>#REF!</formula>
    </cfRule>
  </conditionalFormatting>
  <conditionalFormatting sqref="A68:F68">
    <cfRule type="cellIs" dxfId="12" priority="24" stopIfTrue="1" operator="equal">
      <formula>0</formula>
    </cfRule>
  </conditionalFormatting>
  <conditionalFormatting sqref="A69:F69 A70:A71">
    <cfRule type="cellIs" dxfId="11" priority="22" stopIfTrue="1" operator="equal">
      <formula>0</formula>
    </cfRule>
  </conditionalFormatting>
  <conditionalFormatting sqref="G72">
    <cfRule type="cellIs" dxfId="10" priority="19" stopIfTrue="1" operator="equal">
      <formula>$G69</formula>
    </cfRule>
  </conditionalFormatting>
  <conditionalFormatting sqref="A72:F72">
    <cfRule type="cellIs" dxfId="9" priority="20" stopIfTrue="1" operator="equal">
      <formula>0</formula>
    </cfRule>
  </conditionalFormatting>
  <conditionalFormatting sqref="G73">
    <cfRule type="cellIs" dxfId="8" priority="15" stopIfTrue="1" operator="equal">
      <formula>#REF!</formula>
    </cfRule>
  </conditionalFormatting>
  <conditionalFormatting sqref="A73:F73">
    <cfRule type="cellIs" dxfId="7" priority="16" stopIfTrue="1" operator="equal">
      <formula>0</formula>
    </cfRule>
  </conditionalFormatting>
  <conditionalFormatting sqref="G74">
    <cfRule type="cellIs" dxfId="6" priority="13" stopIfTrue="1" operator="equal">
      <formula>$G73</formula>
    </cfRule>
  </conditionalFormatting>
  <conditionalFormatting sqref="A74:F74">
    <cfRule type="cellIs" dxfId="5" priority="14" stopIfTrue="1" operator="equal">
      <formula>0</formula>
    </cfRule>
  </conditionalFormatting>
  <conditionalFormatting sqref="G75">
    <cfRule type="cellIs" dxfId="4" priority="7" stopIfTrue="1" operator="equal">
      <formula>#REF!</formula>
    </cfRule>
  </conditionalFormatting>
  <conditionalFormatting sqref="A75:F75">
    <cfRule type="cellIs" dxfId="3" priority="8" stopIfTrue="1" operator="equal">
      <formula>0</formula>
    </cfRule>
  </conditionalFormatting>
  <conditionalFormatting sqref="G76">
    <cfRule type="cellIs" dxfId="2" priority="5" stopIfTrue="1" operator="equal">
      <formula>$G75</formula>
    </cfRule>
  </conditionalFormatting>
  <conditionalFormatting sqref="A76:F76">
    <cfRule type="cellIs" dxfId="1" priority="6" stopIfTrue="1" operator="equal">
      <formula>0</formula>
    </cfRule>
  </conditionalFormatting>
  <conditionalFormatting sqref="G70:G71">
    <cfRule type="cellIs" dxfId="0" priority="51" stopIfTrue="1" operator="equal">
      <formula>$G68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41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2022-01-20T08:45:34Z</cp:lastPrinted>
  <dcterms:created xsi:type="dcterms:W3CDTF">2016-08-15T09:54:21Z</dcterms:created>
  <dcterms:modified xsi:type="dcterms:W3CDTF">2022-05-24T07:19:40Z</dcterms:modified>
</cp:coreProperties>
</file>