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1760"/>
  </bookViews>
  <sheets>
    <sheet name="КПК1011080" sheetId="1" r:id="rId1"/>
  </sheets>
  <definedNames>
    <definedName name="_xlnm.Print_Area" localSheetId="0">КПК1011080!$A$1:$BQ$126</definedName>
  </definedNames>
  <calcPr calcId="144525"/>
</workbook>
</file>

<file path=xl/calcChain.xml><?xml version="1.0" encoding="utf-8"?>
<calcChain xmlns="http://schemas.openxmlformats.org/spreadsheetml/2006/main">
  <c r="AX101" i="1" l="1"/>
  <c r="AI101" i="1"/>
  <c r="BH113" i="1" l="1"/>
  <c r="BC113" i="1"/>
  <c r="BM113" i="1" s="1"/>
  <c r="AX113" i="1"/>
  <c r="AI113" i="1"/>
  <c r="BH112" i="1"/>
  <c r="BC112" i="1"/>
  <c r="BM112" i="1" s="1"/>
  <c r="AX112" i="1"/>
  <c r="AI112" i="1"/>
  <c r="BH110" i="1"/>
  <c r="BC110" i="1"/>
  <c r="BM110" i="1" s="1"/>
  <c r="AX110" i="1"/>
  <c r="AI110" i="1"/>
  <c r="BH108" i="1"/>
  <c r="BC108" i="1"/>
  <c r="BM108" i="1" s="1"/>
  <c r="AX108" i="1"/>
  <c r="AI108" i="1"/>
  <c r="BH105" i="1"/>
  <c r="BC105" i="1"/>
  <c r="BM105" i="1" s="1"/>
  <c r="AX105" i="1"/>
  <c r="AI105" i="1"/>
  <c r="BH103" i="1"/>
  <c r="BC103" i="1"/>
  <c r="BM103" i="1" s="1"/>
  <c r="AX103" i="1"/>
  <c r="AI103" i="1"/>
  <c r="BH101" i="1"/>
  <c r="BC101" i="1"/>
  <c r="BM101" i="1" s="1"/>
  <c r="BH99" i="1"/>
  <c r="BC99" i="1"/>
  <c r="BM99" i="1" s="1"/>
  <c r="AX99" i="1"/>
  <c r="AI99" i="1"/>
  <c r="BH97" i="1"/>
  <c r="BC97" i="1"/>
  <c r="BM97" i="1" s="1"/>
  <c r="AX97" i="1"/>
  <c r="AI97" i="1"/>
  <c r="BH94" i="1"/>
  <c r="BC94" i="1"/>
  <c r="BM94" i="1" s="1"/>
  <c r="AX94" i="1"/>
  <c r="AI94" i="1"/>
  <c r="BH92" i="1"/>
  <c r="BC92" i="1"/>
  <c r="BM92" i="1" s="1"/>
  <c r="AX92" i="1"/>
  <c r="AI92" i="1"/>
  <c r="BH90" i="1"/>
  <c r="BC90" i="1"/>
  <c r="BM90" i="1" s="1"/>
  <c r="AX90" i="1"/>
  <c r="AI90" i="1"/>
  <c r="BH88" i="1"/>
  <c r="BC88" i="1"/>
  <c r="BM88" i="1" s="1"/>
  <c r="AX88" i="1"/>
  <c r="AI88" i="1"/>
  <c r="BH86" i="1"/>
  <c r="BC86" i="1"/>
  <c r="BM86" i="1" s="1"/>
  <c r="AX86" i="1"/>
  <c r="AI86" i="1"/>
  <c r="BH84" i="1"/>
  <c r="BC84" i="1"/>
  <c r="BM84" i="1" s="1"/>
  <c r="AX84" i="1"/>
  <c r="AI84" i="1"/>
  <c r="BH82" i="1"/>
  <c r="BC82" i="1"/>
  <c r="BM82" i="1" s="1"/>
  <c r="AX82" i="1"/>
  <c r="AI82" i="1"/>
  <c r="BH79" i="1"/>
  <c r="BC79" i="1"/>
  <c r="BM79" i="1" s="1"/>
  <c r="AX79" i="1"/>
  <c r="AI79" i="1"/>
  <c r="BH77" i="1"/>
  <c r="BC77" i="1"/>
  <c r="BM77" i="1" s="1"/>
  <c r="AX77" i="1"/>
  <c r="AI77" i="1"/>
  <c r="BH76" i="1"/>
  <c r="BC76" i="1"/>
  <c r="BM76" i="1" s="1"/>
  <c r="AX76" i="1"/>
  <c r="AI76" i="1"/>
  <c r="BH75" i="1"/>
  <c r="BC75" i="1"/>
  <c r="BM75" i="1" s="1"/>
  <c r="AX75" i="1"/>
  <c r="AI75" i="1"/>
  <c r="BH73" i="1"/>
  <c r="BC73" i="1"/>
  <c r="BM73" i="1" s="1"/>
  <c r="AX73" i="1"/>
  <c r="AI73" i="1"/>
  <c r="BH71" i="1"/>
  <c r="BC71" i="1"/>
  <c r="BM71" i="1" s="1"/>
  <c r="AX71" i="1"/>
  <c r="AI71" i="1"/>
  <c r="BH70" i="1"/>
  <c r="BC70" i="1"/>
  <c r="BM70" i="1" s="1"/>
  <c r="AX70" i="1"/>
  <c r="AI70" i="1"/>
  <c r="BH68" i="1"/>
  <c r="BC68" i="1"/>
  <c r="BM68" i="1" s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<sst xmlns="http://schemas.openxmlformats.org/spreadsheetml/2006/main" count="290" uniqueCount="186">
  <si>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</si>
  <si>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</si>
  <si>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</si>
  <si>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</si>
  <si>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</si>
  <si>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</si>
  <si>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</si>
  <si>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</si>
  <si>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</si>
  <si>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</si>
  <si>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</si>
  <si>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</si>
  <si>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</si>
  <si>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</si>
  <si>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</si>
  <si>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</si>
  <si>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</si>
  <si>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</si>
  <si>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</si>
  <si>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</si>
  <si>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</si>
  <si>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</si>
  <si>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</si>
  <si>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</si>
  <si>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</si>
  <si>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</si>
  <si>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</si>
  <si>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</si>
  <si>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</si>
  <si>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</si>
  <si>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</si>
  <si>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</si>
  <si>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</si>
  <si>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</si>
  <si>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</si>
  <si>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</si>
  <si>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</si>
  <si>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</si>
  <si>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</si>
  <si>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</si>
  <si>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</si>
  <si>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</si>
  <si>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</si>
  <si>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</si>
  <si>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</si>
  <si>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</si>
  <si>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</si>
  <si>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</si>
  <si>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</si>
  <si>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</si>
  <si>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</si>
  <si>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</si>
  <si>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</si>
  <si>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</si>
  <si>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</si>
  <si>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</si>
  <si>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</si>
  <si>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</si>
  <si>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</si>
  <si>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</si>
  <si>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</si>
  <si>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</si>
  <si>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</si>
  <si>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</si>
  <si>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</si>
  <si>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</si>
  <si>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</si>
  <si>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</si>
  <si>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</si>
  <si>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C43:BQ43</t>
  </si>
  <si>
    <t>Придбання предметів довгострокового використання</t>
  </si>
  <si>
    <t>C45:BQ45</t>
  </si>
  <si>
    <t>По придбанню предметів довгострокового використання - в наслідок економії.</t>
  </si>
  <si>
    <t>УСЬОГО</t>
  </si>
  <si>
    <t>Міська програма забезпечення пожежної безпеки Ніжинської міської територіальної громади</t>
  </si>
  <si>
    <t>A55:BL55</t>
  </si>
  <si>
    <t>Відхилення виникло внаслідок економії по витратам по протипожежним заходам (переважно по заміру опору ізоляції)</t>
  </si>
  <si>
    <t>Усього</t>
  </si>
  <si>
    <t>затрат</t>
  </si>
  <si>
    <t/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</si>
  <si>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</si>
  <si>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</si>
  <si>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</si>
  <si>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</si>
  <si>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</si>
  <si>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</si>
  <si>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</si>
  <si>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C69:BQ69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</si>
  <si>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</si>
  <si>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</si>
  <si>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</si>
  <si>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C72:BQ72</t>
  </si>
  <si>
    <t>середнє число окладів (ставок) обслуговуючого та технічного персоналу</t>
  </si>
  <si>
    <t>C74:BQ74</t>
  </si>
  <si>
    <t>кількість відділень (фортепіано, народні інструменти тощо)</t>
  </si>
  <si>
    <t>статистичні звіти, внутрішній облік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</si>
  <si>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</si>
  <si>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</si>
  <si>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</si>
  <si>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</si>
  <si>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</si>
  <si>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C78:BQ78</t>
  </si>
  <si>
    <t>у тому числі плата за навчання у школах естетичного виховання</t>
  </si>
  <si>
    <t>кошторис</t>
  </si>
  <si>
    <t>C80:BQ80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</si>
  <si>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</si>
  <si>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</si>
  <si>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</si>
  <si>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статистичні звіти</t>
  </si>
  <si>
    <t>C83:BQ83</t>
  </si>
  <si>
    <t xml:space="preserve"> хлопців</t>
  </si>
  <si>
    <t>C85:BQ85</t>
  </si>
  <si>
    <t xml:space="preserve"> дівчат</t>
  </si>
  <si>
    <t>C87:BQ87</t>
  </si>
  <si>
    <t>середньорічна кількість учнів  у музичних школах</t>
  </si>
  <si>
    <t>C89:BQ89</t>
  </si>
  <si>
    <t>середньорічна кількість учнів у хореографічних школах</t>
  </si>
  <si>
    <t>C91:BQ91</t>
  </si>
  <si>
    <t>середня кількість учнів, звільнених від плати за навчання</t>
  </si>
  <si>
    <t>C93:BQ93</t>
  </si>
  <si>
    <t>кількість предметів довгострокового використання</t>
  </si>
  <si>
    <t>потреба</t>
  </si>
  <si>
    <t>C95:BQ95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</si>
  <si>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</si>
  <si>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</si>
  <si>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</si>
  <si>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C98:BQ98</t>
  </si>
  <si>
    <t>кількість діто-днів</t>
  </si>
  <si>
    <t>C100:BQ100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</si>
  <si>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</si>
  <si>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</si>
  <si>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C102:BQ102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</si>
  <si>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</si>
  <si>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</si>
  <si>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C104:BQ104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</si>
  <si>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</si>
  <si>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</si>
  <si>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C106:BQ106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</si>
  <si>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</si>
  <si>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</si>
  <si>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</si>
  <si>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відвідувань, внутрішній облік</t>
  </si>
  <si>
    <t>C109:BQ109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</si>
  <si>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</si>
  <si>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</si>
  <si>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C111:BQ111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</si>
  <si>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</si>
  <si>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</si>
  <si>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</si>
  <si>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</si>
  <si>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C114:BQ114</t>
  </si>
  <si>
    <t>Духовне та естетичне виховання дівчат та хлопців.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</si>
  <si>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</si>
  <si>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</si>
  <si>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</si>
  <si>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</si>
  <si>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</si>
  <si>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</si>
  <si>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</si>
  <si>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</si>
  <si>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</si>
  <si>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</si>
  <si>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1011080</t>
  </si>
  <si>
    <t>Надання спеціальної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</si>
  <si>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</si>
  <si>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</si>
  <si>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</si>
  <si>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</si>
  <si>
    <r>
      <rPr>
        <b/>
        <sz val="12"/>
        <rFont val="Times New Roman"/>
        <family val="1"/>
        <charset val="204"/>
      </rPr>
      <t xml:space="preserve">По загальному фонду </t>
    </r>
    <r>
      <rPr>
        <sz val="12"/>
        <rFont val="Times New Roman"/>
        <family val="1"/>
        <charset val="204"/>
      </rPr>
      <t xml:space="preserve"> -  за рахунок  економії по заробітній платі внаслідок наявності лікарняних та по оплаті послуг за енергоносії, зокрема по теплопостачанню передбачалась більша сума, розраховуючи на середньозимний температурний режим (протягом жовтня-грудня 2021 року великих морозів не було) ._x000D_
</t>
    </r>
    <r>
      <rPr>
        <b/>
        <sz val="12"/>
        <rFont val="Times New Roman"/>
        <family val="1"/>
        <charset val="204"/>
      </rPr>
      <t>По спеціальному фонду</t>
    </r>
    <r>
      <rPr>
        <sz val="12"/>
        <rFont val="Times New Roman"/>
        <family val="1"/>
        <charset val="204"/>
      </rPr>
      <t xml:space="preserve"> - за рахунок перевищення власних надходжень, які не передбачаються у початковому кошторисі.</t>
    </r>
  </si>
  <si>
    <t>Загалом програма виконана повністю. Мету досягнуто.</t>
  </si>
  <si>
    <t>(плановий показник / фактичний показник попереднього року )*100</t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</si>
  <si>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Віхилення пояснюється наявністю вакантних посад.</t>
    </r>
  </si>
  <si>
    <r>
      <t>П</t>
    </r>
    <r>
      <rPr>
        <i/>
        <sz val="12"/>
        <rFont val="Times New Roman"/>
        <family val="1"/>
        <charset val="204"/>
      </rPr>
      <t xml:space="preserve">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Збільшення розміру видатків на утримання освіти у школах естетичного виховання зумовлено збільшенням власних надходжень.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</si>
  <si>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 </t>
    </r>
    <r>
      <rPr>
        <b/>
        <sz val="12"/>
        <rFont val="Times New Roman"/>
        <family val="1"/>
        <charset val="204"/>
      </rPr>
      <t>Надходження по платі за навчання  збільшились в порівнянні із плановими показниками  внаслідок сплати групами самоокупності більше ніж передбачалось в початковому кошторисі.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</si>
  <si>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Внаслідок карантинної ситуації протягом 2021 року відбувались  зміни в контингенті учнів (в т.ч. вибували зі школи за сімейними обставинами)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</si>
  <si>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Внаслідок карантинної ситуації протягом 2021 року відбувались  зміни в контингенті учнів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</si>
  <si>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Внаслідок карантинної ситуації протягом 2021 року відбувались  зміни в контингенті учнів (в т.ч. вибували зі школи за сімейними обставинами)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</si>
  <si>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Внаслідок придбання музичних інструментів за меншою ціною, відбулось збільшення їх кількості.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</si>
  <si>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пояснюється навністю вакантних посад, які не заповнювались з метою економії коштів громади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</si>
  <si>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Кількість діто-днів зросла за рахунок збільшення індивідуальних годин занять.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</si>
  <si>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зумовлене: _x000D_
по Загальному фонду -за рахунок зменшення середньооблікової кількості дітей, _x000D_
по Спеціальному фонду - внаслідок збільшення надходжень від батьківської плати у порівнянні із плановими показниками.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</si>
  <si>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Відхилення зумовлені збільшенням надходжень від батьківської плати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</si>
  <si>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Придбання музичних інструментів за меншою ціною, ніж передбачалось, що дало можливість придбати  більшу їх кількість.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</si>
  <si>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 жовтні 2021 році були введені додаткові канікули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</si>
  <si>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Зменшення показника пов'язано із зменшенням середньої кількості учнів внаслідок карантинної ситуації</t>
    </r>
  </si>
  <si>
    <r>
      <rPr>
        <i/>
        <sz val="12"/>
        <rFont val="Times New Roman"/>
        <family val="1"/>
        <charset val="204"/>
      </rPr>
      <t>Аналіз стану виконання результативних показників: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Спостерігається незначне відхилення по показникам, пояснення  по яким наведено вище.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</si>
</sst>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6"/>
  <sheetViews>
    <sheetView tabSelected="1" view="pageBreakPreview" topLeftCell="A93" zoomScale="80" zoomScaleNormal="80" zoomScaleSheetLayoutView="80" workbookViewId="0">
      <selection activeCell="A117" sqref="A117:BL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5.140625" style="1" customWidth="1"/>
    <col min="54" max="54" width="2.85546875" style="1" customWidth="1"/>
    <col min="55" max="55" width="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3" t="s">
        <v>52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4" ht="9" customHeight="1" x14ac:dyDescent="0.2"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64" ht="15.75" customHeight="1" x14ac:dyDescent="0.2"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ht="9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</row>
    <row r="8" spans="1:64" ht="9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64" ht="8.2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8.75" x14ac:dyDescent="0.2">
      <c r="A10" s="119" t="s">
        <v>20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 x14ac:dyDescent="0.2">
      <c r="A11" s="119" t="s">
        <v>38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5.75" customHeight="1" x14ac:dyDescent="0.2">
      <c r="A12" s="119" t="s">
        <v>161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20" t="s">
        <v>152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9"/>
      <c r="N14" s="122" t="s">
        <v>153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20"/>
      <c r="AU14" s="120" t="s">
        <v>158</v>
      </c>
      <c r="AV14" s="121"/>
      <c r="AW14" s="121"/>
      <c r="AX14" s="121"/>
      <c r="AY14" s="121"/>
      <c r="AZ14" s="121"/>
      <c r="BA14" s="121"/>
      <c r="BB14" s="1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3" t="s">
        <v>57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21"/>
      <c r="N15" s="124" t="s">
        <v>58</v>
      </c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21"/>
      <c r="AU15" s="123" t="s">
        <v>59</v>
      </c>
      <c r="AV15" s="123"/>
      <c r="AW15" s="123"/>
      <c r="AX15" s="123"/>
      <c r="AY15" s="123"/>
      <c r="AZ15" s="123"/>
      <c r="BA15" s="123"/>
      <c r="BB15" s="12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20" t="s">
        <v>165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9"/>
      <c r="N17" s="122" t="s">
        <v>164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20"/>
      <c r="AU17" s="120" t="s">
        <v>158</v>
      </c>
      <c r="AV17" s="121"/>
      <c r="AW17" s="121"/>
      <c r="AX17" s="121"/>
      <c r="AY17" s="121"/>
      <c r="AZ17" s="121"/>
      <c r="BA17" s="121"/>
      <c r="BB17" s="12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3" t="s">
        <v>57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21"/>
      <c r="N18" s="124" t="s">
        <v>60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21"/>
      <c r="AU18" s="123" t="s">
        <v>59</v>
      </c>
      <c r="AV18" s="123"/>
      <c r="AW18" s="123"/>
      <c r="AX18" s="123"/>
      <c r="AY18" s="123"/>
      <c r="AZ18" s="123"/>
      <c r="BA18" s="123"/>
      <c r="BB18" s="12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20" t="s">
        <v>162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/>
      <c r="N20" s="120" t="s">
        <v>166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4"/>
      <c r="AA20" s="120" t="s">
        <v>167</v>
      </c>
      <c r="AB20" s="121"/>
      <c r="AC20" s="121"/>
      <c r="AD20" s="121"/>
      <c r="AE20" s="121"/>
      <c r="AF20" s="121"/>
      <c r="AG20" s="121"/>
      <c r="AH20" s="121"/>
      <c r="AI20" s="121"/>
      <c r="AJ20" s="24"/>
      <c r="AK20" s="127" t="s">
        <v>163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4"/>
      <c r="BE20" s="120" t="s">
        <v>159</v>
      </c>
      <c r="BF20" s="121"/>
      <c r="BG20" s="121"/>
      <c r="BH20" s="121"/>
      <c r="BI20" s="121"/>
      <c r="BJ20" s="121"/>
      <c r="BK20" s="121"/>
      <c r="BL20" s="121"/>
    </row>
    <row r="21" spans="1:79" ht="23.25" customHeight="1" x14ac:dyDescent="0.2">
      <c r="A21"/>
      <c r="B21" s="123" t="s">
        <v>57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/>
      <c r="N21" s="123" t="s">
        <v>61</v>
      </c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27"/>
      <c r="AA21" s="125" t="s">
        <v>62</v>
      </c>
      <c r="AB21" s="125"/>
      <c r="AC21" s="125"/>
      <c r="AD21" s="125"/>
      <c r="AE21" s="125"/>
      <c r="AF21" s="125"/>
      <c r="AG21" s="125"/>
      <c r="AH21" s="125"/>
      <c r="AI21" s="125"/>
      <c r="AJ21" s="27"/>
      <c r="AK21" s="126" t="s">
        <v>63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27"/>
      <c r="BE21" s="123" t="s">
        <v>64</v>
      </c>
      <c r="BF21" s="123"/>
      <c r="BG21" s="123"/>
      <c r="BH21" s="123"/>
      <c r="BI21" s="123"/>
      <c r="BJ21" s="123"/>
      <c r="BK21" s="123"/>
      <c r="BL21" s="123"/>
    </row>
    <row r="22" spans="1:79" ht="6.75" customHeight="1" x14ac:dyDescent="0.2"/>
    <row r="23" spans="1:79" ht="15.75" customHeight="1" x14ac:dyDescent="0.2">
      <c r="A23" s="62" t="s">
        <v>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5" x14ac:dyDescent="0.2">
      <c r="A24" s="75" t="s">
        <v>3</v>
      </c>
      <c r="B24" s="75"/>
      <c r="C24" s="75"/>
      <c r="D24" s="75"/>
      <c r="E24" s="75"/>
      <c r="F24" s="75"/>
      <c r="G24" s="76" t="s">
        <v>41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</row>
    <row r="25" spans="1:79" ht="10.5" hidden="1" customHeight="1" x14ac:dyDescent="0.2">
      <c r="A25" s="65" t="s">
        <v>39</v>
      </c>
      <c r="B25" s="65"/>
      <c r="C25" s="65"/>
      <c r="D25" s="65"/>
      <c r="E25" s="65"/>
      <c r="F25" s="65"/>
      <c r="G25" s="79" t="s">
        <v>16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1"/>
      <c r="CA25" s="1" t="s">
        <v>55</v>
      </c>
    </row>
    <row r="26" spans="1:79" ht="12.75" customHeight="1" x14ac:dyDescent="0.2">
      <c r="A26" s="65">
        <v>1</v>
      </c>
      <c r="B26" s="65"/>
      <c r="C26" s="65"/>
      <c r="D26" s="65"/>
      <c r="E26" s="65"/>
      <c r="F26" s="65"/>
      <c r="G26" s="66" t="s">
        <v>66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15.95" customHeight="1" x14ac:dyDescent="0.2">
      <c r="A29" s="83" t="s">
        <v>151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2" t="s">
        <v>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5" x14ac:dyDescent="0.2">
      <c r="A32" s="75" t="s">
        <v>3</v>
      </c>
      <c r="B32" s="75"/>
      <c r="C32" s="75"/>
      <c r="D32" s="75"/>
      <c r="E32" s="75"/>
      <c r="F32" s="75"/>
      <c r="G32" s="76" t="s">
        <v>42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</row>
    <row r="33" spans="1:80" ht="10.5" hidden="1" customHeight="1" x14ac:dyDescent="0.2">
      <c r="A33" s="65" t="s">
        <v>15</v>
      </c>
      <c r="B33" s="65"/>
      <c r="C33" s="65"/>
      <c r="D33" s="65"/>
      <c r="E33" s="65"/>
      <c r="F33" s="65"/>
      <c r="G33" s="79" t="s">
        <v>16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56</v>
      </c>
    </row>
    <row r="34" spans="1:80" ht="12.75" customHeight="1" x14ac:dyDescent="0.2">
      <c r="A34" s="65">
        <v>1</v>
      </c>
      <c r="B34" s="65"/>
      <c r="C34" s="65"/>
      <c r="D34" s="65"/>
      <c r="E34" s="65"/>
      <c r="F34" s="65"/>
      <c r="G34" s="66" t="s">
        <v>67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54</v>
      </c>
    </row>
    <row r="36" spans="1:80" ht="15.75" customHeight="1" x14ac:dyDescent="0.2">
      <c r="A36" s="62" t="s">
        <v>46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80" ht="15" customHeight="1" x14ac:dyDescent="0.2">
      <c r="A37" s="82" t="s">
        <v>160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</row>
    <row r="38" spans="1:80" ht="37.5" customHeight="1" x14ac:dyDescent="0.2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 x14ac:dyDescent="0.2">
      <c r="A40" s="92">
        <v>1</v>
      </c>
      <c r="B40" s="92"/>
      <c r="C40" s="92">
        <v>2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85">
        <v>3</v>
      </c>
      <c r="AB40" s="86"/>
      <c r="AC40" s="86"/>
      <c r="AD40" s="86"/>
      <c r="AE40" s="87"/>
      <c r="AF40" s="85">
        <v>4</v>
      </c>
      <c r="AG40" s="86"/>
      <c r="AH40" s="86"/>
      <c r="AI40" s="86"/>
      <c r="AJ40" s="87"/>
      <c r="AK40" s="85">
        <v>5</v>
      </c>
      <c r="AL40" s="86"/>
      <c r="AM40" s="86"/>
      <c r="AN40" s="86"/>
      <c r="AO40" s="87"/>
      <c r="AP40" s="85">
        <v>6</v>
      </c>
      <c r="AQ40" s="86"/>
      <c r="AR40" s="86"/>
      <c r="AS40" s="86"/>
      <c r="AT40" s="87"/>
      <c r="AU40" s="85">
        <v>7</v>
      </c>
      <c r="AV40" s="86"/>
      <c r="AW40" s="86"/>
      <c r="AX40" s="86"/>
      <c r="AY40" s="87"/>
      <c r="AZ40" s="85">
        <v>8</v>
      </c>
      <c r="BA40" s="86"/>
      <c r="BB40" s="86"/>
      <c r="BC40" s="87"/>
      <c r="BD40" s="85">
        <v>9</v>
      </c>
      <c r="BE40" s="86"/>
      <c r="BF40" s="86"/>
      <c r="BG40" s="86"/>
      <c r="BH40" s="87"/>
      <c r="BI40" s="92">
        <v>10</v>
      </c>
      <c r="BJ40" s="92"/>
      <c r="BK40" s="92"/>
      <c r="BL40" s="92"/>
      <c r="BM40" s="92"/>
      <c r="BN40" s="92">
        <v>11</v>
      </c>
      <c r="BO40" s="92"/>
      <c r="BP40" s="92"/>
      <c r="BQ40" s="92"/>
    </row>
    <row r="41" spans="1:80" ht="15.75" hidden="1" customHeight="1" x14ac:dyDescent="0.2">
      <c r="A41" s="65" t="s">
        <v>15</v>
      </c>
      <c r="B41" s="65"/>
      <c r="C41" s="98" t="s">
        <v>16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9"/>
      <c r="AA41" s="90" t="s">
        <v>12</v>
      </c>
      <c r="AB41" s="90"/>
      <c r="AC41" s="90"/>
      <c r="AD41" s="90"/>
      <c r="AE41" s="90"/>
      <c r="AF41" s="90" t="s">
        <v>11</v>
      </c>
      <c r="AG41" s="90"/>
      <c r="AH41" s="90"/>
      <c r="AI41" s="90"/>
      <c r="AJ41" s="90"/>
      <c r="AK41" s="88" t="s">
        <v>18</v>
      </c>
      <c r="AL41" s="88"/>
      <c r="AM41" s="88"/>
      <c r="AN41" s="88"/>
      <c r="AO41" s="88"/>
      <c r="AP41" s="90" t="s">
        <v>13</v>
      </c>
      <c r="AQ41" s="90"/>
      <c r="AR41" s="90"/>
      <c r="AS41" s="90"/>
      <c r="AT41" s="90"/>
      <c r="AU41" s="90" t="s">
        <v>14</v>
      </c>
      <c r="AV41" s="90"/>
      <c r="AW41" s="90"/>
      <c r="AX41" s="90"/>
      <c r="AY41" s="90"/>
      <c r="AZ41" s="88" t="s">
        <v>18</v>
      </c>
      <c r="BA41" s="88"/>
      <c r="BB41" s="88"/>
      <c r="BC41" s="88"/>
      <c r="BD41" s="96" t="s">
        <v>34</v>
      </c>
      <c r="BE41" s="96"/>
      <c r="BF41" s="96"/>
      <c r="BG41" s="96"/>
      <c r="BH41" s="96"/>
      <c r="BI41" s="96" t="s">
        <v>34</v>
      </c>
      <c r="BJ41" s="96"/>
      <c r="BK41" s="96"/>
      <c r="BL41" s="96"/>
      <c r="BM41" s="96"/>
      <c r="BN41" s="91" t="s">
        <v>18</v>
      </c>
      <c r="BO41" s="91"/>
      <c r="BP41" s="91"/>
      <c r="BQ41" s="91"/>
      <c r="CA41" s="1" t="s">
        <v>21</v>
      </c>
    </row>
    <row r="42" spans="1:80" ht="31.5" customHeight="1" x14ac:dyDescent="0.2">
      <c r="A42" s="38">
        <v>1</v>
      </c>
      <c r="B42" s="38"/>
      <c r="C42" s="93" t="s">
        <v>68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  <c r="AA42" s="57">
        <v>19183800</v>
      </c>
      <c r="AB42" s="57"/>
      <c r="AC42" s="57"/>
      <c r="AD42" s="57"/>
      <c r="AE42" s="57"/>
      <c r="AF42" s="57">
        <v>510000</v>
      </c>
      <c r="AG42" s="57"/>
      <c r="AH42" s="57"/>
      <c r="AI42" s="57"/>
      <c r="AJ42" s="57"/>
      <c r="AK42" s="57">
        <f>AA42+AF42</f>
        <v>19693800</v>
      </c>
      <c r="AL42" s="57"/>
      <c r="AM42" s="57"/>
      <c r="AN42" s="57"/>
      <c r="AO42" s="57"/>
      <c r="AP42" s="57">
        <v>19088608.120000001</v>
      </c>
      <c r="AQ42" s="57"/>
      <c r="AR42" s="57"/>
      <c r="AS42" s="57"/>
      <c r="AT42" s="57"/>
      <c r="AU42" s="57">
        <v>663799.52</v>
      </c>
      <c r="AV42" s="57"/>
      <c r="AW42" s="57"/>
      <c r="AX42" s="57"/>
      <c r="AY42" s="57"/>
      <c r="AZ42" s="57">
        <f>AP42+AU42</f>
        <v>19752407.640000001</v>
      </c>
      <c r="BA42" s="57"/>
      <c r="BB42" s="57"/>
      <c r="BC42" s="57"/>
      <c r="BD42" s="57">
        <f>AP42-AA42</f>
        <v>-95191.879999998957</v>
      </c>
      <c r="BE42" s="57"/>
      <c r="BF42" s="57"/>
      <c r="BG42" s="57"/>
      <c r="BH42" s="57"/>
      <c r="BI42" s="57">
        <f>AU42-AF42</f>
        <v>153799.52000000002</v>
      </c>
      <c r="BJ42" s="57"/>
      <c r="BK42" s="57"/>
      <c r="BL42" s="57"/>
      <c r="BM42" s="57"/>
      <c r="BN42" s="57">
        <f>BD42+BI42</f>
        <v>58607.640000001062</v>
      </c>
      <c r="BO42" s="57"/>
      <c r="BP42" s="57"/>
      <c r="BQ42" s="57"/>
      <c r="CA42" s="1" t="s">
        <v>22</v>
      </c>
    </row>
    <row r="43" spans="1:80" ht="54.75" customHeight="1" x14ac:dyDescent="0.2">
      <c r="A43" s="38"/>
      <c r="B43" s="38"/>
      <c r="C43" s="93" t="s">
        <v>168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5"/>
      <c r="CB43" s="1" t="s">
        <v>69</v>
      </c>
    </row>
    <row r="44" spans="1:80" ht="15.75" customHeight="1" x14ac:dyDescent="0.2">
      <c r="A44" s="38">
        <v>2</v>
      </c>
      <c r="B44" s="38"/>
      <c r="C44" s="93" t="s">
        <v>70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57">
        <v>0</v>
      </c>
      <c r="AB44" s="57"/>
      <c r="AC44" s="57"/>
      <c r="AD44" s="57"/>
      <c r="AE44" s="57"/>
      <c r="AF44" s="57">
        <v>150000</v>
      </c>
      <c r="AG44" s="57"/>
      <c r="AH44" s="57"/>
      <c r="AI44" s="57"/>
      <c r="AJ44" s="57"/>
      <c r="AK44" s="57">
        <f>AA44+AF44</f>
        <v>150000</v>
      </c>
      <c r="AL44" s="57"/>
      <c r="AM44" s="57"/>
      <c r="AN44" s="57"/>
      <c r="AO44" s="57"/>
      <c r="AP44" s="57">
        <v>0</v>
      </c>
      <c r="AQ44" s="57"/>
      <c r="AR44" s="57"/>
      <c r="AS44" s="57"/>
      <c r="AT44" s="57"/>
      <c r="AU44" s="57">
        <v>149999</v>
      </c>
      <c r="AV44" s="57"/>
      <c r="AW44" s="57"/>
      <c r="AX44" s="57"/>
      <c r="AY44" s="57"/>
      <c r="AZ44" s="57">
        <f>AP44+AU44</f>
        <v>149999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-1</v>
      </c>
      <c r="BJ44" s="57"/>
      <c r="BK44" s="57"/>
      <c r="BL44" s="57"/>
      <c r="BM44" s="57"/>
      <c r="BN44" s="57">
        <f>BD44+BI44</f>
        <v>-1</v>
      </c>
      <c r="BO44" s="57"/>
      <c r="BP44" s="57"/>
      <c r="BQ44" s="57"/>
    </row>
    <row r="45" spans="1:80" ht="24.75" customHeight="1" x14ac:dyDescent="0.2">
      <c r="A45" s="38"/>
      <c r="B45" s="38"/>
      <c r="C45" s="58" t="s">
        <v>72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60"/>
      <c r="CB45" s="1" t="s">
        <v>71</v>
      </c>
    </row>
    <row r="46" spans="1:80" s="31" customFormat="1" ht="15.75" x14ac:dyDescent="0.2">
      <c r="A46" s="45"/>
      <c r="B46" s="45"/>
      <c r="C46" s="58" t="s">
        <v>73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  <c r="AA46" s="61">
        <v>19183800</v>
      </c>
      <c r="AB46" s="61"/>
      <c r="AC46" s="61"/>
      <c r="AD46" s="61"/>
      <c r="AE46" s="61"/>
      <c r="AF46" s="61">
        <v>660000</v>
      </c>
      <c r="AG46" s="61"/>
      <c r="AH46" s="61"/>
      <c r="AI46" s="61"/>
      <c r="AJ46" s="61"/>
      <c r="AK46" s="61">
        <f>AA46+AF46</f>
        <v>19843800</v>
      </c>
      <c r="AL46" s="61"/>
      <c r="AM46" s="61"/>
      <c r="AN46" s="61"/>
      <c r="AO46" s="61"/>
      <c r="AP46" s="61">
        <v>19088608.120000001</v>
      </c>
      <c r="AQ46" s="61"/>
      <c r="AR46" s="61"/>
      <c r="AS46" s="61"/>
      <c r="AT46" s="61"/>
      <c r="AU46" s="61">
        <v>813798.52</v>
      </c>
      <c r="AV46" s="61"/>
      <c r="AW46" s="61"/>
      <c r="AX46" s="61"/>
      <c r="AY46" s="61"/>
      <c r="AZ46" s="61">
        <f>AP46+AU46</f>
        <v>19902406.640000001</v>
      </c>
      <c r="BA46" s="61"/>
      <c r="BB46" s="61"/>
      <c r="BC46" s="61"/>
      <c r="BD46" s="61">
        <f>AP46-AA46</f>
        <v>-95191.879999998957</v>
      </c>
      <c r="BE46" s="61"/>
      <c r="BF46" s="61"/>
      <c r="BG46" s="61"/>
      <c r="BH46" s="61"/>
      <c r="BI46" s="61">
        <f>AU46-AF46</f>
        <v>153798.52000000002</v>
      </c>
      <c r="BJ46" s="61"/>
      <c r="BK46" s="61"/>
      <c r="BL46" s="61"/>
      <c r="BM46" s="61"/>
      <c r="BN46" s="61">
        <f>BD46+BI46</f>
        <v>58606.640000001062</v>
      </c>
      <c r="BO46" s="61"/>
      <c r="BP46" s="61"/>
      <c r="BQ46" s="61"/>
    </row>
    <row r="47" spans="1:80" hidden="1" x14ac:dyDescent="0.2"/>
    <row r="48" spans="1:80" ht="15.75" customHeight="1" x14ac:dyDescent="0.2">
      <c r="A48" s="62" t="s">
        <v>47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</row>
    <row r="49" spans="1:80" ht="15" customHeight="1" x14ac:dyDescent="0.2">
      <c r="A49" s="82" t="s">
        <v>160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</row>
    <row r="50" spans="1:80" ht="28.5" customHeight="1" x14ac:dyDescent="0.2">
      <c r="A50" s="38" t="s">
        <v>31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 t="s">
        <v>27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 t="s">
        <v>49</v>
      </c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 t="s">
        <v>0</v>
      </c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2"/>
      <c r="BN50" s="2"/>
      <c r="BO50" s="2"/>
      <c r="BP50" s="2"/>
      <c r="BQ50" s="2"/>
    </row>
    <row r="51" spans="1:80" ht="29.1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 t="s">
        <v>2</v>
      </c>
      <c r="R51" s="38"/>
      <c r="S51" s="38"/>
      <c r="T51" s="38"/>
      <c r="U51" s="38"/>
      <c r="V51" s="38" t="s">
        <v>1</v>
      </c>
      <c r="W51" s="38"/>
      <c r="X51" s="38"/>
      <c r="Y51" s="38"/>
      <c r="Z51" s="38"/>
      <c r="AA51" s="38" t="s">
        <v>28</v>
      </c>
      <c r="AB51" s="38"/>
      <c r="AC51" s="38"/>
      <c r="AD51" s="38"/>
      <c r="AE51" s="38"/>
      <c r="AF51" s="38"/>
      <c r="AG51" s="38" t="s">
        <v>2</v>
      </c>
      <c r="AH51" s="38"/>
      <c r="AI51" s="38"/>
      <c r="AJ51" s="38"/>
      <c r="AK51" s="38"/>
      <c r="AL51" s="38" t="s">
        <v>1</v>
      </c>
      <c r="AM51" s="38"/>
      <c r="AN51" s="38"/>
      <c r="AO51" s="38"/>
      <c r="AP51" s="38"/>
      <c r="AQ51" s="38" t="s">
        <v>28</v>
      </c>
      <c r="AR51" s="38"/>
      <c r="AS51" s="38"/>
      <c r="AT51" s="38"/>
      <c r="AU51" s="38"/>
      <c r="AV51" s="38"/>
      <c r="AW51" s="54" t="s">
        <v>2</v>
      </c>
      <c r="AX51" s="55"/>
      <c r="AY51" s="55"/>
      <c r="AZ51" s="55"/>
      <c r="BA51" s="56"/>
      <c r="BB51" s="54" t="s">
        <v>1</v>
      </c>
      <c r="BC51" s="55"/>
      <c r="BD51" s="55"/>
      <c r="BE51" s="55"/>
      <c r="BF51" s="56"/>
      <c r="BG51" s="38" t="s">
        <v>28</v>
      </c>
      <c r="BH51" s="38"/>
      <c r="BI51" s="38"/>
      <c r="BJ51" s="38"/>
      <c r="BK51" s="38"/>
      <c r="BL51" s="38"/>
      <c r="BM51" s="2"/>
      <c r="BN51" s="2"/>
      <c r="BO51" s="2"/>
      <c r="BP51" s="2"/>
      <c r="BQ51" s="2"/>
    </row>
    <row r="52" spans="1:80" ht="15.95" customHeight="1" x14ac:dyDescent="0.25">
      <c r="A52" s="38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>
        <v>2</v>
      </c>
      <c r="R52" s="38"/>
      <c r="S52" s="38"/>
      <c r="T52" s="38"/>
      <c r="U52" s="38"/>
      <c r="V52" s="38">
        <v>3</v>
      </c>
      <c r="W52" s="38"/>
      <c r="X52" s="38"/>
      <c r="Y52" s="38"/>
      <c r="Z52" s="38"/>
      <c r="AA52" s="38">
        <v>4</v>
      </c>
      <c r="AB52" s="38"/>
      <c r="AC52" s="38"/>
      <c r="AD52" s="38"/>
      <c r="AE52" s="38"/>
      <c r="AF52" s="38"/>
      <c r="AG52" s="38">
        <v>5</v>
      </c>
      <c r="AH52" s="38"/>
      <c r="AI52" s="38"/>
      <c r="AJ52" s="38"/>
      <c r="AK52" s="38"/>
      <c r="AL52" s="38">
        <v>6</v>
      </c>
      <c r="AM52" s="38"/>
      <c r="AN52" s="38"/>
      <c r="AO52" s="38"/>
      <c r="AP52" s="38"/>
      <c r="AQ52" s="38">
        <v>7</v>
      </c>
      <c r="AR52" s="38"/>
      <c r="AS52" s="38"/>
      <c r="AT52" s="38"/>
      <c r="AU52" s="38"/>
      <c r="AV52" s="38"/>
      <c r="AW52" s="38">
        <v>8</v>
      </c>
      <c r="AX52" s="38"/>
      <c r="AY52" s="38"/>
      <c r="AZ52" s="38"/>
      <c r="BA52" s="38"/>
      <c r="BB52" s="111">
        <v>9</v>
      </c>
      <c r="BC52" s="111"/>
      <c r="BD52" s="111"/>
      <c r="BE52" s="111"/>
      <c r="BF52" s="111"/>
      <c r="BG52" s="111">
        <v>10</v>
      </c>
      <c r="BH52" s="111"/>
      <c r="BI52" s="111"/>
      <c r="BJ52" s="111"/>
      <c r="BK52" s="111"/>
      <c r="BL52" s="111"/>
      <c r="BM52" s="6"/>
      <c r="BN52" s="6"/>
      <c r="BO52" s="6"/>
      <c r="BP52" s="6"/>
      <c r="BQ52" s="6"/>
    </row>
    <row r="53" spans="1:80" ht="18" hidden="1" customHeight="1" x14ac:dyDescent="0.2">
      <c r="A53" s="89" t="s">
        <v>16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 t="s">
        <v>12</v>
      </c>
      <c r="R53" s="90"/>
      <c r="S53" s="90"/>
      <c r="T53" s="90"/>
      <c r="U53" s="90"/>
      <c r="V53" s="90" t="s">
        <v>11</v>
      </c>
      <c r="W53" s="90"/>
      <c r="X53" s="90"/>
      <c r="Y53" s="90"/>
      <c r="Z53" s="90"/>
      <c r="AA53" s="88" t="s">
        <v>18</v>
      </c>
      <c r="AB53" s="91"/>
      <c r="AC53" s="91"/>
      <c r="AD53" s="91"/>
      <c r="AE53" s="91"/>
      <c r="AF53" s="91"/>
      <c r="AG53" s="90" t="s">
        <v>13</v>
      </c>
      <c r="AH53" s="90"/>
      <c r="AI53" s="90"/>
      <c r="AJ53" s="90"/>
      <c r="AK53" s="90"/>
      <c r="AL53" s="90" t="s">
        <v>14</v>
      </c>
      <c r="AM53" s="90"/>
      <c r="AN53" s="90"/>
      <c r="AO53" s="90"/>
      <c r="AP53" s="90"/>
      <c r="AQ53" s="88" t="s">
        <v>18</v>
      </c>
      <c r="AR53" s="91"/>
      <c r="AS53" s="91"/>
      <c r="AT53" s="91"/>
      <c r="AU53" s="91"/>
      <c r="AV53" s="91"/>
      <c r="AW53" s="115" t="s">
        <v>19</v>
      </c>
      <c r="AX53" s="116"/>
      <c r="AY53" s="116"/>
      <c r="AZ53" s="116"/>
      <c r="BA53" s="117"/>
      <c r="BB53" s="115" t="s">
        <v>19</v>
      </c>
      <c r="BC53" s="116"/>
      <c r="BD53" s="116"/>
      <c r="BE53" s="116"/>
      <c r="BF53" s="117"/>
      <c r="BG53" s="91" t="s">
        <v>18</v>
      </c>
      <c r="BH53" s="91"/>
      <c r="BI53" s="91"/>
      <c r="BJ53" s="91"/>
      <c r="BK53" s="91"/>
      <c r="BL53" s="91"/>
      <c r="BM53" s="7"/>
      <c r="BN53" s="7"/>
      <c r="BO53" s="7"/>
      <c r="BP53" s="7"/>
      <c r="BQ53" s="7"/>
      <c r="CA53" s="1" t="s">
        <v>23</v>
      </c>
    </row>
    <row r="54" spans="1:80" ht="47.25" customHeight="1" x14ac:dyDescent="0.2">
      <c r="A54" s="110" t="s">
        <v>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104">
        <v>16900</v>
      </c>
      <c r="R54" s="104"/>
      <c r="S54" s="104"/>
      <c r="T54" s="104"/>
      <c r="U54" s="104"/>
      <c r="V54" s="104">
        <v>0</v>
      </c>
      <c r="W54" s="104"/>
      <c r="X54" s="104"/>
      <c r="Y54" s="104"/>
      <c r="Z54" s="104"/>
      <c r="AA54" s="104">
        <f>Q54+V54</f>
        <v>16900</v>
      </c>
      <c r="AB54" s="104"/>
      <c r="AC54" s="104"/>
      <c r="AD54" s="104"/>
      <c r="AE54" s="104"/>
      <c r="AF54" s="104"/>
      <c r="AG54" s="104">
        <v>16222.04</v>
      </c>
      <c r="AH54" s="104"/>
      <c r="AI54" s="104"/>
      <c r="AJ54" s="104"/>
      <c r="AK54" s="104"/>
      <c r="AL54" s="104">
        <v>0</v>
      </c>
      <c r="AM54" s="104"/>
      <c r="AN54" s="104"/>
      <c r="AO54" s="104"/>
      <c r="AP54" s="104"/>
      <c r="AQ54" s="104">
        <f>AG54+AL54</f>
        <v>16222.04</v>
      </c>
      <c r="AR54" s="104"/>
      <c r="AS54" s="104"/>
      <c r="AT54" s="104"/>
      <c r="AU54" s="104"/>
      <c r="AV54" s="104"/>
      <c r="AW54" s="104">
        <f>AG54-Q54</f>
        <v>-677.95999999999913</v>
      </c>
      <c r="AX54" s="104"/>
      <c r="AY54" s="104"/>
      <c r="AZ54" s="104"/>
      <c r="BA54" s="104"/>
      <c r="BB54" s="105">
        <f>AL54-V54</f>
        <v>0</v>
      </c>
      <c r="BC54" s="105"/>
      <c r="BD54" s="105"/>
      <c r="BE54" s="105"/>
      <c r="BF54" s="105"/>
      <c r="BG54" s="105">
        <f>AW54+BB54</f>
        <v>-677.95999999999913</v>
      </c>
      <c r="BH54" s="105"/>
      <c r="BI54" s="105"/>
      <c r="BJ54" s="105"/>
      <c r="BK54" s="105"/>
      <c r="BL54" s="105"/>
      <c r="BM54" s="8"/>
      <c r="BN54" s="8"/>
      <c r="BO54" s="8"/>
      <c r="BP54" s="8"/>
      <c r="BQ54" s="8"/>
      <c r="CA54" s="1" t="s">
        <v>24</v>
      </c>
    </row>
    <row r="55" spans="1:80" ht="21.75" customHeight="1" x14ac:dyDescent="0.2">
      <c r="A55" s="49" t="s">
        <v>76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1"/>
      <c r="BM55" s="8"/>
      <c r="BN55" s="8"/>
      <c r="BO55" s="8"/>
      <c r="BP55" s="8"/>
      <c r="BQ55" s="8"/>
      <c r="CB55" s="1" t="s">
        <v>75</v>
      </c>
    </row>
    <row r="56" spans="1:80" s="31" customFormat="1" ht="15" x14ac:dyDescent="0.2">
      <c r="A56" s="49" t="s">
        <v>77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53">
        <v>16900</v>
      </c>
      <c r="R56" s="53"/>
      <c r="S56" s="53"/>
      <c r="T56" s="53"/>
      <c r="U56" s="53"/>
      <c r="V56" s="53">
        <v>0</v>
      </c>
      <c r="W56" s="53"/>
      <c r="X56" s="53"/>
      <c r="Y56" s="53"/>
      <c r="Z56" s="53"/>
      <c r="AA56" s="53">
        <f>Q56+V56</f>
        <v>16900</v>
      </c>
      <c r="AB56" s="53"/>
      <c r="AC56" s="53"/>
      <c r="AD56" s="53"/>
      <c r="AE56" s="53"/>
      <c r="AF56" s="53"/>
      <c r="AG56" s="53">
        <v>16222.04</v>
      </c>
      <c r="AH56" s="53"/>
      <c r="AI56" s="53"/>
      <c r="AJ56" s="53"/>
      <c r="AK56" s="53"/>
      <c r="AL56" s="53">
        <v>0</v>
      </c>
      <c r="AM56" s="53"/>
      <c r="AN56" s="53"/>
      <c r="AO56" s="53"/>
      <c r="AP56" s="53"/>
      <c r="AQ56" s="53">
        <f>AG56+AL56</f>
        <v>16222.04</v>
      </c>
      <c r="AR56" s="53"/>
      <c r="AS56" s="53"/>
      <c r="AT56" s="53"/>
      <c r="AU56" s="53"/>
      <c r="AV56" s="53"/>
      <c r="AW56" s="53">
        <f>AG56-Q56</f>
        <v>-677.95999999999913</v>
      </c>
      <c r="AX56" s="53"/>
      <c r="AY56" s="53"/>
      <c r="AZ56" s="53"/>
      <c r="BA56" s="53"/>
      <c r="BB56" s="52">
        <f>AL56-V56</f>
        <v>0</v>
      </c>
      <c r="BC56" s="52"/>
      <c r="BD56" s="52"/>
      <c r="BE56" s="52"/>
      <c r="BF56" s="52"/>
      <c r="BG56" s="52">
        <f>AW56+BB56</f>
        <v>-677.95999999999913</v>
      </c>
      <c r="BH56" s="52"/>
      <c r="BI56" s="52"/>
      <c r="BJ56" s="52"/>
      <c r="BK56" s="52"/>
      <c r="BL56" s="52"/>
      <c r="BM56" s="32"/>
      <c r="BN56" s="32"/>
      <c r="BO56" s="32"/>
      <c r="BP56" s="32"/>
      <c r="BQ56" s="32"/>
    </row>
    <row r="58" spans="1:80" ht="15.75" customHeight="1" x14ac:dyDescent="0.2">
      <c r="A58" s="62" t="s">
        <v>48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60" spans="1:80" ht="45" customHeight="1" x14ac:dyDescent="0.2">
      <c r="A60" s="69" t="s">
        <v>7</v>
      </c>
      <c r="B60" s="70"/>
      <c r="C60" s="69" t="s">
        <v>6</v>
      </c>
      <c r="D60" s="73"/>
      <c r="E60" s="73"/>
      <c r="F60" s="73"/>
      <c r="G60" s="73"/>
      <c r="H60" s="73"/>
      <c r="I60" s="70"/>
      <c r="J60" s="69" t="s">
        <v>5</v>
      </c>
      <c r="K60" s="73"/>
      <c r="L60" s="73"/>
      <c r="M60" s="73"/>
      <c r="N60" s="70"/>
      <c r="O60" s="69" t="s">
        <v>4</v>
      </c>
      <c r="P60" s="73"/>
      <c r="Q60" s="73"/>
      <c r="R60" s="73"/>
      <c r="S60" s="73"/>
      <c r="T60" s="73"/>
      <c r="U60" s="73"/>
      <c r="V60" s="73"/>
      <c r="W60" s="73"/>
      <c r="X60" s="70"/>
      <c r="Y60" s="38" t="s">
        <v>27</v>
      </c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 t="s">
        <v>50</v>
      </c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118" t="s">
        <v>0</v>
      </c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71"/>
      <c r="B61" s="72"/>
      <c r="C61" s="71"/>
      <c r="D61" s="74"/>
      <c r="E61" s="74"/>
      <c r="F61" s="74"/>
      <c r="G61" s="74"/>
      <c r="H61" s="74"/>
      <c r="I61" s="72"/>
      <c r="J61" s="71"/>
      <c r="K61" s="74"/>
      <c r="L61" s="74"/>
      <c r="M61" s="74"/>
      <c r="N61" s="72"/>
      <c r="O61" s="71"/>
      <c r="P61" s="74"/>
      <c r="Q61" s="74"/>
      <c r="R61" s="74"/>
      <c r="S61" s="74"/>
      <c r="T61" s="74"/>
      <c r="U61" s="74"/>
      <c r="V61" s="74"/>
      <c r="W61" s="74"/>
      <c r="X61" s="72"/>
      <c r="Y61" s="54" t="s">
        <v>2</v>
      </c>
      <c r="Z61" s="55"/>
      <c r="AA61" s="55"/>
      <c r="AB61" s="55"/>
      <c r="AC61" s="56"/>
      <c r="AD61" s="54" t="s">
        <v>1</v>
      </c>
      <c r="AE61" s="55"/>
      <c r="AF61" s="55"/>
      <c r="AG61" s="55"/>
      <c r="AH61" s="56"/>
      <c r="AI61" s="38" t="s">
        <v>28</v>
      </c>
      <c r="AJ61" s="38"/>
      <c r="AK61" s="38"/>
      <c r="AL61" s="38"/>
      <c r="AM61" s="38"/>
      <c r="AN61" s="38" t="s">
        <v>2</v>
      </c>
      <c r="AO61" s="38"/>
      <c r="AP61" s="38"/>
      <c r="AQ61" s="38"/>
      <c r="AR61" s="38"/>
      <c r="AS61" s="38" t="s">
        <v>1</v>
      </c>
      <c r="AT61" s="38"/>
      <c r="AU61" s="38"/>
      <c r="AV61" s="38"/>
      <c r="AW61" s="38"/>
      <c r="AX61" s="38" t="s">
        <v>28</v>
      </c>
      <c r="AY61" s="38"/>
      <c r="AZ61" s="38"/>
      <c r="BA61" s="38"/>
      <c r="BB61" s="38"/>
      <c r="BC61" s="38" t="s">
        <v>2</v>
      </c>
      <c r="BD61" s="38"/>
      <c r="BE61" s="38"/>
      <c r="BF61" s="38"/>
      <c r="BG61" s="38"/>
      <c r="BH61" s="38" t="s">
        <v>1</v>
      </c>
      <c r="BI61" s="38"/>
      <c r="BJ61" s="38"/>
      <c r="BK61" s="38"/>
      <c r="BL61" s="38"/>
      <c r="BM61" s="38" t="s">
        <v>28</v>
      </c>
      <c r="BN61" s="38"/>
      <c r="BO61" s="38"/>
      <c r="BP61" s="38"/>
      <c r="BQ61" s="38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38">
        <v>1</v>
      </c>
      <c r="B62" s="38"/>
      <c r="C62" s="38">
        <v>2</v>
      </c>
      <c r="D62" s="38"/>
      <c r="E62" s="38"/>
      <c r="F62" s="38"/>
      <c r="G62" s="38"/>
      <c r="H62" s="38"/>
      <c r="I62" s="38"/>
      <c r="J62" s="38">
        <v>3</v>
      </c>
      <c r="K62" s="38"/>
      <c r="L62" s="38"/>
      <c r="M62" s="38"/>
      <c r="N62" s="38"/>
      <c r="O62" s="38">
        <v>4</v>
      </c>
      <c r="P62" s="38"/>
      <c r="Q62" s="38"/>
      <c r="R62" s="38"/>
      <c r="S62" s="38"/>
      <c r="T62" s="38"/>
      <c r="U62" s="38"/>
      <c r="V62" s="38"/>
      <c r="W62" s="38"/>
      <c r="X62" s="38"/>
      <c r="Y62" s="38">
        <v>5</v>
      </c>
      <c r="Z62" s="38"/>
      <c r="AA62" s="38"/>
      <c r="AB62" s="38"/>
      <c r="AC62" s="38"/>
      <c r="AD62" s="38">
        <v>6</v>
      </c>
      <c r="AE62" s="38"/>
      <c r="AF62" s="38"/>
      <c r="AG62" s="38"/>
      <c r="AH62" s="38"/>
      <c r="AI62" s="38">
        <v>7</v>
      </c>
      <c r="AJ62" s="38"/>
      <c r="AK62" s="38"/>
      <c r="AL62" s="38"/>
      <c r="AM62" s="38"/>
      <c r="AN62" s="54">
        <v>8</v>
      </c>
      <c r="AO62" s="55"/>
      <c r="AP62" s="55"/>
      <c r="AQ62" s="55"/>
      <c r="AR62" s="56"/>
      <c r="AS62" s="54">
        <v>9</v>
      </c>
      <c r="AT62" s="55"/>
      <c r="AU62" s="55"/>
      <c r="AV62" s="55"/>
      <c r="AW62" s="56"/>
      <c r="AX62" s="54">
        <v>10</v>
      </c>
      <c r="AY62" s="55"/>
      <c r="AZ62" s="55"/>
      <c r="BA62" s="55"/>
      <c r="BB62" s="56"/>
      <c r="BC62" s="54">
        <v>11</v>
      </c>
      <c r="BD62" s="55"/>
      <c r="BE62" s="55"/>
      <c r="BF62" s="55"/>
      <c r="BG62" s="56"/>
      <c r="BH62" s="54">
        <v>12</v>
      </c>
      <c r="BI62" s="55"/>
      <c r="BJ62" s="55"/>
      <c r="BK62" s="55"/>
      <c r="BL62" s="56"/>
      <c r="BM62" s="54">
        <v>13</v>
      </c>
      <c r="BN62" s="55"/>
      <c r="BO62" s="55"/>
      <c r="BP62" s="55"/>
      <c r="BQ62" s="56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65" t="s">
        <v>39</v>
      </c>
      <c r="B63" s="65"/>
      <c r="C63" s="79" t="s">
        <v>16</v>
      </c>
      <c r="D63" s="80"/>
      <c r="E63" s="80"/>
      <c r="F63" s="80"/>
      <c r="G63" s="80"/>
      <c r="H63" s="80"/>
      <c r="I63" s="81"/>
      <c r="J63" s="65" t="s">
        <v>17</v>
      </c>
      <c r="K63" s="65"/>
      <c r="L63" s="65"/>
      <c r="M63" s="65"/>
      <c r="N63" s="65"/>
      <c r="O63" s="89" t="s">
        <v>40</v>
      </c>
      <c r="P63" s="89"/>
      <c r="Q63" s="89"/>
      <c r="R63" s="89"/>
      <c r="S63" s="89"/>
      <c r="T63" s="89"/>
      <c r="U63" s="89"/>
      <c r="V63" s="89"/>
      <c r="W63" s="89"/>
      <c r="X63" s="79"/>
      <c r="Y63" s="90" t="s">
        <v>12</v>
      </c>
      <c r="Z63" s="90"/>
      <c r="AA63" s="90"/>
      <c r="AB63" s="90"/>
      <c r="AC63" s="90"/>
      <c r="AD63" s="90" t="s">
        <v>32</v>
      </c>
      <c r="AE63" s="90"/>
      <c r="AF63" s="90"/>
      <c r="AG63" s="90"/>
      <c r="AH63" s="90"/>
      <c r="AI63" s="90" t="s">
        <v>18</v>
      </c>
      <c r="AJ63" s="90"/>
      <c r="AK63" s="90"/>
      <c r="AL63" s="90"/>
      <c r="AM63" s="90"/>
      <c r="AN63" s="90" t="s">
        <v>33</v>
      </c>
      <c r="AO63" s="90"/>
      <c r="AP63" s="90"/>
      <c r="AQ63" s="90"/>
      <c r="AR63" s="90"/>
      <c r="AS63" s="90" t="s">
        <v>13</v>
      </c>
      <c r="AT63" s="90"/>
      <c r="AU63" s="90"/>
      <c r="AV63" s="90"/>
      <c r="AW63" s="90"/>
      <c r="AX63" s="90" t="s">
        <v>18</v>
      </c>
      <c r="AY63" s="90"/>
      <c r="AZ63" s="90"/>
      <c r="BA63" s="90"/>
      <c r="BB63" s="90"/>
      <c r="BC63" s="90" t="s">
        <v>35</v>
      </c>
      <c r="BD63" s="90"/>
      <c r="BE63" s="90"/>
      <c r="BF63" s="90"/>
      <c r="BG63" s="90"/>
      <c r="BH63" s="90" t="s">
        <v>35</v>
      </c>
      <c r="BI63" s="90"/>
      <c r="BJ63" s="90"/>
      <c r="BK63" s="90"/>
      <c r="BL63" s="90"/>
      <c r="BM63" s="112" t="s">
        <v>18</v>
      </c>
      <c r="BN63" s="112"/>
      <c r="BO63" s="112"/>
      <c r="BP63" s="112"/>
      <c r="BQ63" s="112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80" s="31" customFormat="1" ht="15.75" x14ac:dyDescent="0.2">
      <c r="A64" s="45">
        <v>0</v>
      </c>
      <c r="B64" s="45"/>
      <c r="C64" s="48" t="s">
        <v>78</v>
      </c>
      <c r="D64" s="48"/>
      <c r="E64" s="48"/>
      <c r="F64" s="48"/>
      <c r="G64" s="48"/>
      <c r="H64" s="48"/>
      <c r="I64" s="48"/>
      <c r="J64" s="48" t="s">
        <v>79</v>
      </c>
      <c r="K64" s="48"/>
      <c r="L64" s="48"/>
      <c r="M64" s="48"/>
      <c r="N64" s="48"/>
      <c r="O64" s="48" t="s">
        <v>79</v>
      </c>
      <c r="P64" s="48"/>
      <c r="Q64" s="48"/>
      <c r="R64" s="48"/>
      <c r="S64" s="48"/>
      <c r="T64" s="48"/>
      <c r="U64" s="48"/>
      <c r="V64" s="48"/>
      <c r="W64" s="48"/>
      <c r="X64" s="48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3"/>
      <c r="BS64" s="33"/>
      <c r="BT64" s="33"/>
      <c r="BU64" s="33"/>
      <c r="BV64" s="33"/>
      <c r="BW64" s="33"/>
      <c r="BX64" s="33"/>
      <c r="BY64" s="33"/>
      <c r="BZ64" s="34"/>
      <c r="CA64" s="31" t="s">
        <v>26</v>
      </c>
    </row>
    <row r="65" spans="1:80" ht="25.5" customHeight="1" x14ac:dyDescent="0.2">
      <c r="A65" s="38">
        <v>1</v>
      </c>
      <c r="B65" s="38"/>
      <c r="C65" s="128" t="s">
        <v>80</v>
      </c>
      <c r="D65" s="129"/>
      <c r="E65" s="129"/>
      <c r="F65" s="129"/>
      <c r="G65" s="129"/>
      <c r="H65" s="129"/>
      <c r="I65" s="130"/>
      <c r="J65" s="96" t="s">
        <v>81</v>
      </c>
      <c r="K65" s="96"/>
      <c r="L65" s="96"/>
      <c r="M65" s="96"/>
      <c r="N65" s="96"/>
      <c r="O65" s="96" t="s">
        <v>82</v>
      </c>
      <c r="P65" s="96"/>
      <c r="Q65" s="96"/>
      <c r="R65" s="96"/>
      <c r="S65" s="96"/>
      <c r="T65" s="96"/>
      <c r="U65" s="96"/>
      <c r="V65" s="96"/>
      <c r="W65" s="96"/>
      <c r="X65" s="96"/>
      <c r="Y65" s="36">
        <v>2</v>
      </c>
      <c r="Z65" s="36"/>
      <c r="AA65" s="36"/>
      <c r="AB65" s="36"/>
      <c r="AC65" s="36"/>
      <c r="AD65" s="36">
        <v>0</v>
      </c>
      <c r="AE65" s="36"/>
      <c r="AF65" s="36"/>
      <c r="AG65" s="36"/>
      <c r="AH65" s="36"/>
      <c r="AI65" s="36">
        <f>Y65+AD65</f>
        <v>2</v>
      </c>
      <c r="AJ65" s="36"/>
      <c r="AK65" s="36"/>
      <c r="AL65" s="36"/>
      <c r="AM65" s="36"/>
      <c r="AN65" s="36">
        <v>2</v>
      </c>
      <c r="AO65" s="36"/>
      <c r="AP65" s="36"/>
      <c r="AQ65" s="36"/>
      <c r="AR65" s="36"/>
      <c r="AS65" s="36">
        <v>0</v>
      </c>
      <c r="AT65" s="36"/>
      <c r="AU65" s="36"/>
      <c r="AV65" s="36"/>
      <c r="AW65" s="36"/>
      <c r="AX65" s="36">
        <f>AN65+AS65</f>
        <v>2</v>
      </c>
      <c r="AY65" s="36"/>
      <c r="AZ65" s="36"/>
      <c r="BA65" s="36"/>
      <c r="BB65" s="36"/>
      <c r="BC65" s="36">
        <f>AN65-Y65</f>
        <v>0</v>
      </c>
      <c r="BD65" s="36"/>
      <c r="BE65" s="36"/>
      <c r="BF65" s="36"/>
      <c r="BG65" s="36"/>
      <c r="BH65" s="36">
        <f>AS65-AD65</f>
        <v>0</v>
      </c>
      <c r="BI65" s="36"/>
      <c r="BJ65" s="36"/>
      <c r="BK65" s="36"/>
      <c r="BL65" s="36"/>
      <c r="BM65" s="36">
        <f>BC65+BH65</f>
        <v>0</v>
      </c>
      <c r="BN65" s="36"/>
      <c r="BO65" s="36"/>
      <c r="BP65" s="36"/>
      <c r="BQ65" s="3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 x14ac:dyDescent="0.2">
      <c r="A66" s="38">
        <v>2</v>
      </c>
      <c r="B66" s="38"/>
      <c r="C66" s="128" t="s">
        <v>83</v>
      </c>
      <c r="D66" s="129"/>
      <c r="E66" s="129"/>
      <c r="F66" s="129"/>
      <c r="G66" s="129"/>
      <c r="H66" s="129"/>
      <c r="I66" s="130"/>
      <c r="J66" s="96" t="s">
        <v>81</v>
      </c>
      <c r="K66" s="96"/>
      <c r="L66" s="96"/>
      <c r="M66" s="96"/>
      <c r="N66" s="96"/>
      <c r="O66" s="96" t="s">
        <v>82</v>
      </c>
      <c r="P66" s="96"/>
      <c r="Q66" s="96"/>
      <c r="R66" s="96"/>
      <c r="S66" s="96"/>
      <c r="T66" s="96"/>
      <c r="U66" s="96"/>
      <c r="V66" s="96"/>
      <c r="W66" s="96"/>
      <c r="X66" s="96"/>
      <c r="Y66" s="36">
        <v>1</v>
      </c>
      <c r="Z66" s="36"/>
      <c r="AA66" s="36"/>
      <c r="AB66" s="36"/>
      <c r="AC66" s="36"/>
      <c r="AD66" s="36">
        <v>0</v>
      </c>
      <c r="AE66" s="36"/>
      <c r="AF66" s="36"/>
      <c r="AG66" s="36"/>
      <c r="AH66" s="36"/>
      <c r="AI66" s="36">
        <f>Y66+AD66</f>
        <v>1</v>
      </c>
      <c r="AJ66" s="36"/>
      <c r="AK66" s="36"/>
      <c r="AL66" s="36"/>
      <c r="AM66" s="36"/>
      <c r="AN66" s="36">
        <v>1</v>
      </c>
      <c r="AO66" s="36"/>
      <c r="AP66" s="36"/>
      <c r="AQ66" s="36"/>
      <c r="AR66" s="36"/>
      <c r="AS66" s="36">
        <v>0</v>
      </c>
      <c r="AT66" s="36"/>
      <c r="AU66" s="36"/>
      <c r="AV66" s="36"/>
      <c r="AW66" s="36"/>
      <c r="AX66" s="36">
        <f>AN66+AS66</f>
        <v>1</v>
      </c>
      <c r="AY66" s="36"/>
      <c r="AZ66" s="36"/>
      <c r="BA66" s="36"/>
      <c r="BB66" s="36"/>
      <c r="BC66" s="36">
        <f>AN66-Y66</f>
        <v>0</v>
      </c>
      <c r="BD66" s="36"/>
      <c r="BE66" s="36"/>
      <c r="BF66" s="36"/>
      <c r="BG66" s="36"/>
      <c r="BH66" s="36">
        <f>AS66-AD66</f>
        <v>0</v>
      </c>
      <c r="BI66" s="36"/>
      <c r="BJ66" s="36"/>
      <c r="BK66" s="36"/>
      <c r="BL66" s="36"/>
      <c r="BM66" s="36">
        <f>BC66+BH66</f>
        <v>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8.25" customHeight="1" x14ac:dyDescent="0.2">
      <c r="A67" s="38">
        <v>3</v>
      </c>
      <c r="B67" s="38"/>
      <c r="C67" s="128" t="s">
        <v>84</v>
      </c>
      <c r="D67" s="129"/>
      <c r="E67" s="129"/>
      <c r="F67" s="129"/>
      <c r="G67" s="129"/>
      <c r="H67" s="129"/>
      <c r="I67" s="130"/>
      <c r="J67" s="96" t="s">
        <v>81</v>
      </c>
      <c r="K67" s="96"/>
      <c r="L67" s="96"/>
      <c r="M67" s="96"/>
      <c r="N67" s="96"/>
      <c r="O67" s="96" t="s">
        <v>82</v>
      </c>
      <c r="P67" s="96"/>
      <c r="Q67" s="96"/>
      <c r="R67" s="96"/>
      <c r="S67" s="96"/>
      <c r="T67" s="96"/>
      <c r="U67" s="96"/>
      <c r="V67" s="96"/>
      <c r="W67" s="96"/>
      <c r="X67" s="96"/>
      <c r="Y67" s="36">
        <v>1</v>
      </c>
      <c r="Z67" s="36"/>
      <c r="AA67" s="36"/>
      <c r="AB67" s="36"/>
      <c r="AC67" s="36"/>
      <c r="AD67" s="36">
        <v>0</v>
      </c>
      <c r="AE67" s="36"/>
      <c r="AF67" s="36"/>
      <c r="AG67" s="36"/>
      <c r="AH67" s="36"/>
      <c r="AI67" s="36">
        <f>Y67+AD67</f>
        <v>1</v>
      </c>
      <c r="AJ67" s="36"/>
      <c r="AK67" s="36"/>
      <c r="AL67" s="36"/>
      <c r="AM67" s="36"/>
      <c r="AN67" s="36">
        <v>1</v>
      </c>
      <c r="AO67" s="36"/>
      <c r="AP67" s="36"/>
      <c r="AQ67" s="36"/>
      <c r="AR67" s="36"/>
      <c r="AS67" s="36">
        <v>0</v>
      </c>
      <c r="AT67" s="36"/>
      <c r="AU67" s="36"/>
      <c r="AV67" s="36"/>
      <c r="AW67" s="36"/>
      <c r="AX67" s="36">
        <f>AN67+AS67</f>
        <v>1</v>
      </c>
      <c r="AY67" s="36"/>
      <c r="AZ67" s="36"/>
      <c r="BA67" s="36"/>
      <c r="BB67" s="36"/>
      <c r="BC67" s="36">
        <f>AN67-Y67</f>
        <v>0</v>
      </c>
      <c r="BD67" s="36"/>
      <c r="BE67" s="36"/>
      <c r="BF67" s="36"/>
      <c r="BG67" s="36"/>
      <c r="BH67" s="36">
        <f>AS67-AD67</f>
        <v>0</v>
      </c>
      <c r="BI67" s="36"/>
      <c r="BJ67" s="36"/>
      <c r="BK67" s="36"/>
      <c r="BL67" s="36"/>
      <c r="BM67" s="36">
        <f>BC67+BH67</f>
        <v>0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38">
        <v>4</v>
      </c>
      <c r="B68" s="38"/>
      <c r="C68" s="128" t="s">
        <v>85</v>
      </c>
      <c r="D68" s="129"/>
      <c r="E68" s="129"/>
      <c r="F68" s="129"/>
      <c r="G68" s="129"/>
      <c r="H68" s="129"/>
      <c r="I68" s="130"/>
      <c r="J68" s="96" t="s">
        <v>81</v>
      </c>
      <c r="K68" s="96"/>
      <c r="L68" s="96"/>
      <c r="M68" s="96"/>
      <c r="N68" s="96"/>
      <c r="O68" s="96" t="s">
        <v>86</v>
      </c>
      <c r="P68" s="96"/>
      <c r="Q68" s="96"/>
      <c r="R68" s="96"/>
      <c r="S68" s="96"/>
      <c r="T68" s="96"/>
      <c r="U68" s="96"/>
      <c r="V68" s="96"/>
      <c r="W68" s="96"/>
      <c r="X68" s="96"/>
      <c r="Y68" s="36">
        <v>141.80000000000001</v>
      </c>
      <c r="Z68" s="36"/>
      <c r="AA68" s="36"/>
      <c r="AB68" s="36"/>
      <c r="AC68" s="36"/>
      <c r="AD68" s="36">
        <v>0</v>
      </c>
      <c r="AE68" s="36"/>
      <c r="AF68" s="36"/>
      <c r="AG68" s="36"/>
      <c r="AH68" s="36"/>
      <c r="AI68" s="36">
        <f>Y68+AD68</f>
        <v>141.80000000000001</v>
      </c>
      <c r="AJ68" s="36"/>
      <c r="AK68" s="36"/>
      <c r="AL68" s="36"/>
      <c r="AM68" s="36"/>
      <c r="AN68" s="36">
        <v>128.80000000000001</v>
      </c>
      <c r="AO68" s="36"/>
      <c r="AP68" s="36"/>
      <c r="AQ68" s="36"/>
      <c r="AR68" s="36"/>
      <c r="AS68" s="36">
        <v>0</v>
      </c>
      <c r="AT68" s="36"/>
      <c r="AU68" s="36"/>
      <c r="AV68" s="36"/>
      <c r="AW68" s="36"/>
      <c r="AX68" s="36">
        <f>AN68+AS68</f>
        <v>128.80000000000001</v>
      </c>
      <c r="AY68" s="36"/>
      <c r="AZ68" s="36"/>
      <c r="BA68" s="36"/>
      <c r="BB68" s="36"/>
      <c r="BC68" s="36">
        <f>AN68-Y68</f>
        <v>-13</v>
      </c>
      <c r="BD68" s="36"/>
      <c r="BE68" s="36"/>
      <c r="BF68" s="36"/>
      <c r="BG68" s="36"/>
      <c r="BH68" s="36">
        <f>AS68-AD68</f>
        <v>0</v>
      </c>
      <c r="BI68" s="36"/>
      <c r="BJ68" s="36"/>
      <c r="BK68" s="36"/>
      <c r="BL68" s="36"/>
      <c r="BM68" s="36">
        <f>BC68+BH68</f>
        <v>-13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38"/>
      <c r="B69" s="38"/>
      <c r="C69" s="93" t="s">
        <v>171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5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87</v>
      </c>
    </row>
    <row r="70" spans="1:80" ht="38.25" customHeight="1" x14ac:dyDescent="0.2">
      <c r="A70" s="38">
        <v>5</v>
      </c>
      <c r="B70" s="38"/>
      <c r="C70" s="128" t="s">
        <v>88</v>
      </c>
      <c r="D70" s="129"/>
      <c r="E70" s="129"/>
      <c r="F70" s="129"/>
      <c r="G70" s="129"/>
      <c r="H70" s="129"/>
      <c r="I70" s="130"/>
      <c r="J70" s="96" t="s">
        <v>81</v>
      </c>
      <c r="K70" s="96"/>
      <c r="L70" s="96"/>
      <c r="M70" s="96"/>
      <c r="N70" s="96"/>
      <c r="O70" s="96" t="s">
        <v>86</v>
      </c>
      <c r="P70" s="96"/>
      <c r="Q70" s="96"/>
      <c r="R70" s="96"/>
      <c r="S70" s="96"/>
      <c r="T70" s="96"/>
      <c r="U70" s="96"/>
      <c r="V70" s="96"/>
      <c r="W70" s="96"/>
      <c r="X70" s="96"/>
      <c r="Y70" s="36">
        <v>5</v>
      </c>
      <c r="Z70" s="36"/>
      <c r="AA70" s="36"/>
      <c r="AB70" s="36"/>
      <c r="AC70" s="36"/>
      <c r="AD70" s="36">
        <v>0</v>
      </c>
      <c r="AE70" s="36"/>
      <c r="AF70" s="36"/>
      <c r="AG70" s="36"/>
      <c r="AH70" s="36"/>
      <c r="AI70" s="36">
        <f>Y70+AD70</f>
        <v>5</v>
      </c>
      <c r="AJ70" s="36"/>
      <c r="AK70" s="36"/>
      <c r="AL70" s="36"/>
      <c r="AM70" s="36"/>
      <c r="AN70" s="36">
        <v>5</v>
      </c>
      <c r="AO70" s="36"/>
      <c r="AP70" s="36"/>
      <c r="AQ70" s="36"/>
      <c r="AR70" s="36"/>
      <c r="AS70" s="36">
        <v>0</v>
      </c>
      <c r="AT70" s="36"/>
      <c r="AU70" s="36"/>
      <c r="AV70" s="36"/>
      <c r="AW70" s="36"/>
      <c r="AX70" s="36">
        <f>AN70+AS70</f>
        <v>5</v>
      </c>
      <c r="AY70" s="36"/>
      <c r="AZ70" s="36"/>
      <c r="BA70" s="36"/>
      <c r="BB70" s="36"/>
      <c r="BC70" s="36">
        <f>AN70-Y70</f>
        <v>0</v>
      </c>
      <c r="BD70" s="36"/>
      <c r="BE70" s="36"/>
      <c r="BF70" s="36"/>
      <c r="BG70" s="36"/>
      <c r="BH70" s="36">
        <f>AS70-AD70</f>
        <v>0</v>
      </c>
      <c r="BI70" s="36"/>
      <c r="BJ70" s="36"/>
      <c r="BK70" s="36"/>
      <c r="BL70" s="36"/>
      <c r="BM70" s="36">
        <f>BC70+BH70</f>
        <v>0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 x14ac:dyDescent="0.2">
      <c r="A71" s="38">
        <v>6</v>
      </c>
      <c r="B71" s="38"/>
      <c r="C71" s="128" t="s">
        <v>89</v>
      </c>
      <c r="D71" s="129"/>
      <c r="E71" s="129"/>
      <c r="F71" s="129"/>
      <c r="G71" s="129"/>
      <c r="H71" s="129"/>
      <c r="I71" s="130"/>
      <c r="J71" s="96" t="s">
        <v>81</v>
      </c>
      <c r="K71" s="96"/>
      <c r="L71" s="96"/>
      <c r="M71" s="96"/>
      <c r="N71" s="96"/>
      <c r="O71" s="128" t="s">
        <v>90</v>
      </c>
      <c r="P71" s="129"/>
      <c r="Q71" s="129"/>
      <c r="R71" s="129"/>
      <c r="S71" s="129"/>
      <c r="T71" s="129"/>
      <c r="U71" s="129"/>
      <c r="V71" s="129"/>
      <c r="W71" s="129"/>
      <c r="X71" s="130"/>
      <c r="Y71" s="36">
        <v>112.3</v>
      </c>
      <c r="Z71" s="36"/>
      <c r="AA71" s="36"/>
      <c r="AB71" s="36"/>
      <c r="AC71" s="36"/>
      <c r="AD71" s="36">
        <v>0</v>
      </c>
      <c r="AE71" s="36"/>
      <c r="AF71" s="36"/>
      <c r="AG71" s="36"/>
      <c r="AH71" s="36"/>
      <c r="AI71" s="36">
        <f>Y71+AD71</f>
        <v>112.3</v>
      </c>
      <c r="AJ71" s="36"/>
      <c r="AK71" s="36"/>
      <c r="AL71" s="36"/>
      <c r="AM71" s="36"/>
      <c r="AN71" s="36">
        <v>100.8</v>
      </c>
      <c r="AO71" s="36"/>
      <c r="AP71" s="36"/>
      <c r="AQ71" s="36"/>
      <c r="AR71" s="36"/>
      <c r="AS71" s="36">
        <v>0</v>
      </c>
      <c r="AT71" s="36"/>
      <c r="AU71" s="36"/>
      <c r="AV71" s="36"/>
      <c r="AW71" s="36"/>
      <c r="AX71" s="36">
        <f>AN71+AS71</f>
        <v>100.8</v>
      </c>
      <c r="AY71" s="36"/>
      <c r="AZ71" s="36"/>
      <c r="BA71" s="36"/>
      <c r="BB71" s="36"/>
      <c r="BC71" s="36">
        <f>AN71-Y71</f>
        <v>-11.5</v>
      </c>
      <c r="BD71" s="36"/>
      <c r="BE71" s="36"/>
      <c r="BF71" s="36"/>
      <c r="BG71" s="36"/>
      <c r="BH71" s="36">
        <f>AS71-AD71</f>
        <v>0</v>
      </c>
      <c r="BI71" s="36"/>
      <c r="BJ71" s="36"/>
      <c r="BK71" s="36"/>
      <c r="BL71" s="36"/>
      <c r="BM71" s="36">
        <f>BC71+BH71</f>
        <v>-11.5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38"/>
      <c r="B72" s="38"/>
      <c r="C72" s="93" t="s">
        <v>171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5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ht="51" customHeight="1" x14ac:dyDescent="0.2">
      <c r="A73" s="38">
        <v>7</v>
      </c>
      <c r="B73" s="38"/>
      <c r="C73" s="128" t="s">
        <v>92</v>
      </c>
      <c r="D73" s="129"/>
      <c r="E73" s="129"/>
      <c r="F73" s="129"/>
      <c r="G73" s="129"/>
      <c r="H73" s="129"/>
      <c r="I73" s="130"/>
      <c r="J73" s="96" t="s">
        <v>81</v>
      </c>
      <c r="K73" s="96"/>
      <c r="L73" s="96"/>
      <c r="M73" s="96"/>
      <c r="N73" s="96"/>
      <c r="O73" s="128" t="s">
        <v>86</v>
      </c>
      <c r="P73" s="129"/>
      <c r="Q73" s="129"/>
      <c r="R73" s="129"/>
      <c r="S73" s="129"/>
      <c r="T73" s="129"/>
      <c r="U73" s="129"/>
      <c r="V73" s="129"/>
      <c r="W73" s="129"/>
      <c r="X73" s="130"/>
      <c r="Y73" s="36">
        <v>24.5</v>
      </c>
      <c r="Z73" s="36"/>
      <c r="AA73" s="36"/>
      <c r="AB73" s="36"/>
      <c r="AC73" s="36"/>
      <c r="AD73" s="36">
        <v>0</v>
      </c>
      <c r="AE73" s="36"/>
      <c r="AF73" s="36"/>
      <c r="AG73" s="36"/>
      <c r="AH73" s="36"/>
      <c r="AI73" s="36">
        <f>Y73+AD73</f>
        <v>24.5</v>
      </c>
      <c r="AJ73" s="36"/>
      <c r="AK73" s="36"/>
      <c r="AL73" s="36"/>
      <c r="AM73" s="36"/>
      <c r="AN73" s="36">
        <v>23</v>
      </c>
      <c r="AO73" s="36"/>
      <c r="AP73" s="36"/>
      <c r="AQ73" s="36"/>
      <c r="AR73" s="36"/>
      <c r="AS73" s="36">
        <v>0</v>
      </c>
      <c r="AT73" s="36"/>
      <c r="AU73" s="36"/>
      <c r="AV73" s="36"/>
      <c r="AW73" s="36"/>
      <c r="AX73" s="36">
        <f>AN73+AS73</f>
        <v>23</v>
      </c>
      <c r="AY73" s="36"/>
      <c r="AZ73" s="36"/>
      <c r="BA73" s="36"/>
      <c r="BB73" s="36"/>
      <c r="BC73" s="36">
        <f>AN73-Y73</f>
        <v>-1.5</v>
      </c>
      <c r="BD73" s="36"/>
      <c r="BE73" s="36"/>
      <c r="BF73" s="36"/>
      <c r="BG73" s="36"/>
      <c r="BH73" s="36">
        <f>AS73-AD73</f>
        <v>0</v>
      </c>
      <c r="BI73" s="36"/>
      <c r="BJ73" s="36"/>
      <c r="BK73" s="36"/>
      <c r="BL73" s="36"/>
      <c r="BM73" s="36">
        <f>BC73+BH73</f>
        <v>-1.5</v>
      </c>
      <c r="BN73" s="36"/>
      <c r="BO73" s="36"/>
      <c r="BP73" s="36"/>
      <c r="BQ73" s="3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38"/>
      <c r="B74" s="38"/>
      <c r="C74" s="93" t="s">
        <v>171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5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93</v>
      </c>
    </row>
    <row r="75" spans="1:80" ht="38.25" customHeight="1" x14ac:dyDescent="0.2">
      <c r="A75" s="38">
        <v>8</v>
      </c>
      <c r="B75" s="38"/>
      <c r="C75" s="128" t="s">
        <v>94</v>
      </c>
      <c r="D75" s="129"/>
      <c r="E75" s="129"/>
      <c r="F75" s="129"/>
      <c r="G75" s="129"/>
      <c r="H75" s="129"/>
      <c r="I75" s="130"/>
      <c r="J75" s="96" t="s">
        <v>81</v>
      </c>
      <c r="K75" s="96"/>
      <c r="L75" s="96"/>
      <c r="M75" s="96"/>
      <c r="N75" s="96"/>
      <c r="O75" s="128" t="s">
        <v>95</v>
      </c>
      <c r="P75" s="129"/>
      <c r="Q75" s="129"/>
      <c r="R75" s="129"/>
      <c r="S75" s="129"/>
      <c r="T75" s="129"/>
      <c r="U75" s="129"/>
      <c r="V75" s="129"/>
      <c r="W75" s="129"/>
      <c r="X75" s="130"/>
      <c r="Y75" s="36">
        <v>7</v>
      </c>
      <c r="Z75" s="36"/>
      <c r="AA75" s="36"/>
      <c r="AB75" s="36"/>
      <c r="AC75" s="36"/>
      <c r="AD75" s="36">
        <v>0</v>
      </c>
      <c r="AE75" s="36"/>
      <c r="AF75" s="36"/>
      <c r="AG75" s="36"/>
      <c r="AH75" s="36"/>
      <c r="AI75" s="36">
        <f>Y75+AD75</f>
        <v>7</v>
      </c>
      <c r="AJ75" s="36"/>
      <c r="AK75" s="36"/>
      <c r="AL75" s="36"/>
      <c r="AM75" s="36"/>
      <c r="AN75" s="36">
        <v>7</v>
      </c>
      <c r="AO75" s="36"/>
      <c r="AP75" s="36"/>
      <c r="AQ75" s="36"/>
      <c r="AR75" s="36"/>
      <c r="AS75" s="36">
        <v>0</v>
      </c>
      <c r="AT75" s="36"/>
      <c r="AU75" s="36"/>
      <c r="AV75" s="36"/>
      <c r="AW75" s="36"/>
      <c r="AX75" s="36">
        <f>AN75+AS75</f>
        <v>7</v>
      </c>
      <c r="AY75" s="36"/>
      <c r="AZ75" s="36"/>
      <c r="BA75" s="36"/>
      <c r="BB75" s="36"/>
      <c r="BC75" s="36">
        <f>AN75-Y75</f>
        <v>0</v>
      </c>
      <c r="BD75" s="36"/>
      <c r="BE75" s="36"/>
      <c r="BF75" s="36"/>
      <c r="BG75" s="36"/>
      <c r="BH75" s="36">
        <f>AS75-AD75</f>
        <v>0</v>
      </c>
      <c r="BI75" s="36"/>
      <c r="BJ75" s="36"/>
      <c r="BK75" s="36"/>
      <c r="BL75" s="36"/>
      <c r="BM75" s="36">
        <f>BC75+BH75</f>
        <v>0</v>
      </c>
      <c r="BN75" s="36"/>
      <c r="BO75" s="36"/>
      <c r="BP75" s="36"/>
      <c r="BQ75" s="3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38">
        <v>9</v>
      </c>
      <c r="B76" s="38"/>
      <c r="C76" s="128" t="s">
        <v>96</v>
      </c>
      <c r="D76" s="129"/>
      <c r="E76" s="129"/>
      <c r="F76" s="129"/>
      <c r="G76" s="129"/>
      <c r="H76" s="129"/>
      <c r="I76" s="130"/>
      <c r="J76" s="96" t="s">
        <v>81</v>
      </c>
      <c r="K76" s="96"/>
      <c r="L76" s="96"/>
      <c r="M76" s="96"/>
      <c r="N76" s="96"/>
      <c r="O76" s="128" t="s">
        <v>97</v>
      </c>
      <c r="P76" s="129"/>
      <c r="Q76" s="129"/>
      <c r="R76" s="129"/>
      <c r="S76" s="129"/>
      <c r="T76" s="129"/>
      <c r="U76" s="129"/>
      <c r="V76" s="129"/>
      <c r="W76" s="129"/>
      <c r="X76" s="130"/>
      <c r="Y76" s="36">
        <v>56</v>
      </c>
      <c r="Z76" s="36"/>
      <c r="AA76" s="36"/>
      <c r="AB76" s="36"/>
      <c r="AC76" s="36"/>
      <c r="AD76" s="36">
        <v>0</v>
      </c>
      <c r="AE76" s="36"/>
      <c r="AF76" s="36"/>
      <c r="AG76" s="36"/>
      <c r="AH76" s="36"/>
      <c r="AI76" s="36">
        <f>Y76+AD76</f>
        <v>56</v>
      </c>
      <c r="AJ76" s="36"/>
      <c r="AK76" s="36"/>
      <c r="AL76" s="36"/>
      <c r="AM76" s="36"/>
      <c r="AN76" s="36">
        <v>56</v>
      </c>
      <c r="AO76" s="36"/>
      <c r="AP76" s="36"/>
      <c r="AQ76" s="36"/>
      <c r="AR76" s="36"/>
      <c r="AS76" s="36">
        <v>0</v>
      </c>
      <c r="AT76" s="36"/>
      <c r="AU76" s="36"/>
      <c r="AV76" s="36"/>
      <c r="AW76" s="36"/>
      <c r="AX76" s="36">
        <f>AN76+AS76</f>
        <v>56</v>
      </c>
      <c r="AY76" s="36"/>
      <c r="AZ76" s="36"/>
      <c r="BA76" s="36"/>
      <c r="BB76" s="36"/>
      <c r="BC76" s="36">
        <f>AN76-Y76</f>
        <v>0</v>
      </c>
      <c r="BD76" s="36"/>
      <c r="BE76" s="36"/>
      <c r="BF76" s="36"/>
      <c r="BG76" s="36"/>
      <c r="BH76" s="36">
        <f>AS76-AD76</f>
        <v>0</v>
      </c>
      <c r="BI76" s="36"/>
      <c r="BJ76" s="36"/>
      <c r="BK76" s="36"/>
      <c r="BL76" s="36"/>
      <c r="BM76" s="36">
        <f>BC76+BH76</f>
        <v>0</v>
      </c>
      <c r="BN76" s="36"/>
      <c r="BO76" s="36"/>
      <c r="BP76" s="36"/>
      <c r="BQ76" s="3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1" customHeight="1" x14ac:dyDescent="0.2">
      <c r="A77" s="38">
        <v>10</v>
      </c>
      <c r="B77" s="38"/>
      <c r="C77" s="128" t="s">
        <v>98</v>
      </c>
      <c r="D77" s="129"/>
      <c r="E77" s="129"/>
      <c r="F77" s="129"/>
      <c r="G77" s="129"/>
      <c r="H77" s="129"/>
      <c r="I77" s="130"/>
      <c r="J77" s="96" t="s">
        <v>99</v>
      </c>
      <c r="K77" s="96"/>
      <c r="L77" s="96"/>
      <c r="M77" s="96"/>
      <c r="N77" s="96"/>
      <c r="O77" s="128" t="s">
        <v>100</v>
      </c>
      <c r="P77" s="129"/>
      <c r="Q77" s="129"/>
      <c r="R77" s="129"/>
      <c r="S77" s="129"/>
      <c r="T77" s="129"/>
      <c r="U77" s="129"/>
      <c r="V77" s="129"/>
      <c r="W77" s="129"/>
      <c r="X77" s="130"/>
      <c r="Y77" s="36">
        <v>19183800</v>
      </c>
      <c r="Z77" s="36"/>
      <c r="AA77" s="36"/>
      <c r="AB77" s="36"/>
      <c r="AC77" s="36"/>
      <c r="AD77" s="36">
        <v>660000</v>
      </c>
      <c r="AE77" s="36"/>
      <c r="AF77" s="36"/>
      <c r="AG77" s="36"/>
      <c r="AH77" s="36"/>
      <c r="AI77" s="36">
        <f>Y77+AD77</f>
        <v>19843800</v>
      </c>
      <c r="AJ77" s="36"/>
      <c r="AK77" s="36"/>
      <c r="AL77" s="36"/>
      <c r="AM77" s="36"/>
      <c r="AN77" s="36">
        <v>19088608.120000001</v>
      </c>
      <c r="AO77" s="36"/>
      <c r="AP77" s="36"/>
      <c r="AQ77" s="36"/>
      <c r="AR77" s="36"/>
      <c r="AS77" s="36">
        <v>813798.52</v>
      </c>
      <c r="AT77" s="36"/>
      <c r="AU77" s="36"/>
      <c r="AV77" s="36"/>
      <c r="AW77" s="36"/>
      <c r="AX77" s="36">
        <f>AN77+AS77</f>
        <v>19902406.640000001</v>
      </c>
      <c r="AY77" s="36"/>
      <c r="AZ77" s="36"/>
      <c r="BA77" s="36"/>
      <c r="BB77" s="36"/>
      <c r="BC77" s="36">
        <f>AN77-Y77</f>
        <v>-95191.879999998957</v>
      </c>
      <c r="BD77" s="36"/>
      <c r="BE77" s="36"/>
      <c r="BF77" s="36"/>
      <c r="BG77" s="36"/>
      <c r="BH77" s="36">
        <f>AS77-AD77</f>
        <v>153798.52000000002</v>
      </c>
      <c r="BI77" s="36"/>
      <c r="BJ77" s="36"/>
      <c r="BK77" s="36"/>
      <c r="BL77" s="36"/>
      <c r="BM77" s="36">
        <f>BC77+BH77</f>
        <v>58606.640000001062</v>
      </c>
      <c r="BN77" s="36"/>
      <c r="BO77" s="36"/>
      <c r="BP77" s="36"/>
      <c r="BQ77" s="3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9.75" customHeight="1" x14ac:dyDescent="0.2">
      <c r="A78" s="38"/>
      <c r="B78" s="38"/>
      <c r="C78" s="93" t="s">
        <v>172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5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101</v>
      </c>
    </row>
    <row r="79" spans="1:80" ht="38.25" customHeight="1" x14ac:dyDescent="0.2">
      <c r="A79" s="38">
        <v>11</v>
      </c>
      <c r="B79" s="38"/>
      <c r="C79" s="128" t="s">
        <v>102</v>
      </c>
      <c r="D79" s="129"/>
      <c r="E79" s="129"/>
      <c r="F79" s="129"/>
      <c r="G79" s="129"/>
      <c r="H79" s="129"/>
      <c r="I79" s="130"/>
      <c r="J79" s="96" t="s">
        <v>99</v>
      </c>
      <c r="K79" s="96"/>
      <c r="L79" s="96"/>
      <c r="M79" s="96"/>
      <c r="N79" s="96"/>
      <c r="O79" s="128" t="s">
        <v>103</v>
      </c>
      <c r="P79" s="129"/>
      <c r="Q79" s="129"/>
      <c r="R79" s="129"/>
      <c r="S79" s="129"/>
      <c r="T79" s="129"/>
      <c r="U79" s="129"/>
      <c r="V79" s="129"/>
      <c r="W79" s="129"/>
      <c r="X79" s="130"/>
      <c r="Y79" s="36">
        <v>0</v>
      </c>
      <c r="Z79" s="36"/>
      <c r="AA79" s="36"/>
      <c r="AB79" s="36"/>
      <c r="AC79" s="36"/>
      <c r="AD79" s="36">
        <v>500000</v>
      </c>
      <c r="AE79" s="36"/>
      <c r="AF79" s="36"/>
      <c r="AG79" s="36"/>
      <c r="AH79" s="36"/>
      <c r="AI79" s="36">
        <f>Y79+AD79</f>
        <v>500000</v>
      </c>
      <c r="AJ79" s="36"/>
      <c r="AK79" s="36"/>
      <c r="AL79" s="36"/>
      <c r="AM79" s="36"/>
      <c r="AN79" s="36">
        <v>0</v>
      </c>
      <c r="AO79" s="36"/>
      <c r="AP79" s="36"/>
      <c r="AQ79" s="36"/>
      <c r="AR79" s="36"/>
      <c r="AS79" s="36">
        <v>611087.64</v>
      </c>
      <c r="AT79" s="36"/>
      <c r="AU79" s="36"/>
      <c r="AV79" s="36"/>
      <c r="AW79" s="36"/>
      <c r="AX79" s="36">
        <f>AN79+AS79</f>
        <v>611087.64</v>
      </c>
      <c r="AY79" s="36"/>
      <c r="AZ79" s="36"/>
      <c r="BA79" s="36"/>
      <c r="BB79" s="36"/>
      <c r="BC79" s="36">
        <f>AN79-Y79</f>
        <v>0</v>
      </c>
      <c r="BD79" s="36"/>
      <c r="BE79" s="36"/>
      <c r="BF79" s="36"/>
      <c r="BG79" s="36"/>
      <c r="BH79" s="36">
        <f>AS79-AD79</f>
        <v>111087.64000000001</v>
      </c>
      <c r="BI79" s="36"/>
      <c r="BJ79" s="36"/>
      <c r="BK79" s="36"/>
      <c r="BL79" s="36"/>
      <c r="BM79" s="36">
        <f>BC79+BH79</f>
        <v>111087.64000000001</v>
      </c>
      <c r="BN79" s="36"/>
      <c r="BO79" s="36"/>
      <c r="BP79" s="36"/>
      <c r="BQ79" s="3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35.25" customHeight="1" x14ac:dyDescent="0.2">
      <c r="A80" s="38"/>
      <c r="B80" s="38"/>
      <c r="C80" s="93" t="s">
        <v>173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104</v>
      </c>
    </row>
    <row r="81" spans="1:80" s="31" customFormat="1" ht="15.75" x14ac:dyDescent="0.2">
      <c r="A81" s="45">
        <v>0</v>
      </c>
      <c r="B81" s="45"/>
      <c r="C81" s="131" t="s">
        <v>105</v>
      </c>
      <c r="D81" s="132"/>
      <c r="E81" s="132"/>
      <c r="F81" s="132"/>
      <c r="G81" s="132"/>
      <c r="H81" s="132"/>
      <c r="I81" s="133"/>
      <c r="J81" s="88" t="s">
        <v>79</v>
      </c>
      <c r="K81" s="88"/>
      <c r="L81" s="88"/>
      <c r="M81" s="88"/>
      <c r="N81" s="88"/>
      <c r="O81" s="131" t="s">
        <v>79</v>
      </c>
      <c r="P81" s="132"/>
      <c r="Q81" s="132"/>
      <c r="R81" s="132"/>
      <c r="S81" s="132"/>
      <c r="T81" s="132"/>
      <c r="U81" s="132"/>
      <c r="V81" s="132"/>
      <c r="W81" s="132"/>
      <c r="X81" s="133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33"/>
      <c r="BS81" s="33"/>
      <c r="BT81" s="33"/>
      <c r="BU81" s="33"/>
      <c r="BV81" s="33"/>
      <c r="BW81" s="33"/>
      <c r="BX81" s="33"/>
      <c r="BY81" s="33"/>
      <c r="BZ81" s="34"/>
    </row>
    <row r="82" spans="1:80" ht="63.75" customHeight="1" x14ac:dyDescent="0.2">
      <c r="A82" s="38">
        <v>1</v>
      </c>
      <c r="B82" s="38"/>
      <c r="C82" s="128" t="s">
        <v>106</v>
      </c>
      <c r="D82" s="129"/>
      <c r="E82" s="129"/>
      <c r="F82" s="129"/>
      <c r="G82" s="129"/>
      <c r="H82" s="129"/>
      <c r="I82" s="130"/>
      <c r="J82" s="96" t="s">
        <v>107</v>
      </c>
      <c r="K82" s="96"/>
      <c r="L82" s="96"/>
      <c r="M82" s="96"/>
      <c r="N82" s="96"/>
      <c r="O82" s="128" t="s">
        <v>108</v>
      </c>
      <c r="P82" s="129"/>
      <c r="Q82" s="129"/>
      <c r="R82" s="129"/>
      <c r="S82" s="129"/>
      <c r="T82" s="129"/>
      <c r="U82" s="129"/>
      <c r="V82" s="129"/>
      <c r="W82" s="129"/>
      <c r="X82" s="130"/>
      <c r="Y82" s="36">
        <v>607</v>
      </c>
      <c r="Z82" s="36"/>
      <c r="AA82" s="36"/>
      <c r="AB82" s="36"/>
      <c r="AC82" s="36"/>
      <c r="AD82" s="36">
        <v>0</v>
      </c>
      <c r="AE82" s="36"/>
      <c r="AF82" s="36"/>
      <c r="AG82" s="36"/>
      <c r="AH82" s="36"/>
      <c r="AI82" s="36">
        <f>Y82+AD82</f>
        <v>607</v>
      </c>
      <c r="AJ82" s="36"/>
      <c r="AK82" s="36"/>
      <c r="AL82" s="36"/>
      <c r="AM82" s="36"/>
      <c r="AN82" s="36">
        <v>600</v>
      </c>
      <c r="AO82" s="36"/>
      <c r="AP82" s="36"/>
      <c r="AQ82" s="36"/>
      <c r="AR82" s="36"/>
      <c r="AS82" s="36">
        <v>0</v>
      </c>
      <c r="AT82" s="36"/>
      <c r="AU82" s="36"/>
      <c r="AV82" s="36"/>
      <c r="AW82" s="36"/>
      <c r="AX82" s="36">
        <f>AN82+AS82</f>
        <v>600</v>
      </c>
      <c r="AY82" s="36"/>
      <c r="AZ82" s="36"/>
      <c r="BA82" s="36"/>
      <c r="BB82" s="36"/>
      <c r="BC82" s="36">
        <f>AN82-Y82</f>
        <v>-7</v>
      </c>
      <c r="BD82" s="36"/>
      <c r="BE82" s="36"/>
      <c r="BF82" s="36"/>
      <c r="BG82" s="36"/>
      <c r="BH82" s="36">
        <f>AS82-AD82</f>
        <v>0</v>
      </c>
      <c r="BI82" s="36"/>
      <c r="BJ82" s="36"/>
      <c r="BK82" s="36"/>
      <c r="BL82" s="36"/>
      <c r="BM82" s="36">
        <f>BC82+BH82</f>
        <v>-7</v>
      </c>
      <c r="BN82" s="36"/>
      <c r="BO82" s="36"/>
      <c r="BP82" s="36"/>
      <c r="BQ82" s="3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6" customHeight="1" x14ac:dyDescent="0.2">
      <c r="A83" s="38"/>
      <c r="B83" s="38"/>
      <c r="C83" s="93" t="s">
        <v>174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5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109</v>
      </c>
    </row>
    <row r="84" spans="1:80" ht="15.75" customHeight="1" x14ac:dyDescent="0.2">
      <c r="A84" s="38">
        <v>2</v>
      </c>
      <c r="B84" s="38"/>
      <c r="C84" s="128" t="s">
        <v>110</v>
      </c>
      <c r="D84" s="129"/>
      <c r="E84" s="129"/>
      <c r="F84" s="129"/>
      <c r="G84" s="129"/>
      <c r="H84" s="129"/>
      <c r="I84" s="130"/>
      <c r="J84" s="96" t="s">
        <v>107</v>
      </c>
      <c r="K84" s="96"/>
      <c r="L84" s="96"/>
      <c r="M84" s="96"/>
      <c r="N84" s="96"/>
      <c r="O84" s="128" t="s">
        <v>97</v>
      </c>
      <c r="P84" s="129"/>
      <c r="Q84" s="129"/>
      <c r="R84" s="129"/>
      <c r="S84" s="129"/>
      <c r="T84" s="129"/>
      <c r="U84" s="129"/>
      <c r="V84" s="129"/>
      <c r="W84" s="129"/>
      <c r="X84" s="130"/>
      <c r="Y84" s="36">
        <v>243</v>
      </c>
      <c r="Z84" s="36"/>
      <c r="AA84" s="36"/>
      <c r="AB84" s="36"/>
      <c r="AC84" s="36"/>
      <c r="AD84" s="36">
        <v>0</v>
      </c>
      <c r="AE84" s="36"/>
      <c r="AF84" s="36"/>
      <c r="AG84" s="36"/>
      <c r="AH84" s="36"/>
      <c r="AI84" s="36">
        <f>Y84+AD84</f>
        <v>243</v>
      </c>
      <c r="AJ84" s="36"/>
      <c r="AK84" s="36"/>
      <c r="AL84" s="36"/>
      <c r="AM84" s="36"/>
      <c r="AN84" s="36">
        <v>209</v>
      </c>
      <c r="AO84" s="36"/>
      <c r="AP84" s="36"/>
      <c r="AQ84" s="36"/>
      <c r="AR84" s="36"/>
      <c r="AS84" s="36">
        <v>0</v>
      </c>
      <c r="AT84" s="36"/>
      <c r="AU84" s="36"/>
      <c r="AV84" s="36"/>
      <c r="AW84" s="36"/>
      <c r="AX84" s="36">
        <f>AN84+AS84</f>
        <v>209</v>
      </c>
      <c r="AY84" s="36"/>
      <c r="AZ84" s="36"/>
      <c r="BA84" s="36"/>
      <c r="BB84" s="36"/>
      <c r="BC84" s="36">
        <f>AN84-Y84</f>
        <v>-34</v>
      </c>
      <c r="BD84" s="36"/>
      <c r="BE84" s="36"/>
      <c r="BF84" s="36"/>
      <c r="BG84" s="36"/>
      <c r="BH84" s="36">
        <f>AS84-AD84</f>
        <v>0</v>
      </c>
      <c r="BI84" s="36"/>
      <c r="BJ84" s="36"/>
      <c r="BK84" s="36"/>
      <c r="BL84" s="36"/>
      <c r="BM84" s="36">
        <f>BC84+BH84</f>
        <v>-34</v>
      </c>
      <c r="BN84" s="36"/>
      <c r="BO84" s="36"/>
      <c r="BP84" s="36"/>
      <c r="BQ84" s="3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5.25" customHeight="1" x14ac:dyDescent="0.2">
      <c r="A85" s="38"/>
      <c r="B85" s="38"/>
      <c r="C85" s="93" t="s">
        <v>175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5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111</v>
      </c>
    </row>
    <row r="86" spans="1:80" ht="15.75" customHeight="1" x14ac:dyDescent="0.2">
      <c r="A86" s="38">
        <v>3</v>
      </c>
      <c r="B86" s="38"/>
      <c r="C86" s="128" t="s">
        <v>112</v>
      </c>
      <c r="D86" s="129"/>
      <c r="E86" s="129"/>
      <c r="F86" s="129"/>
      <c r="G86" s="129"/>
      <c r="H86" s="129"/>
      <c r="I86" s="130"/>
      <c r="J86" s="96" t="s">
        <v>107</v>
      </c>
      <c r="K86" s="96"/>
      <c r="L86" s="96"/>
      <c r="M86" s="96"/>
      <c r="N86" s="96"/>
      <c r="O86" s="128" t="s">
        <v>108</v>
      </c>
      <c r="P86" s="129"/>
      <c r="Q86" s="129"/>
      <c r="R86" s="129"/>
      <c r="S86" s="129"/>
      <c r="T86" s="129"/>
      <c r="U86" s="129"/>
      <c r="V86" s="129"/>
      <c r="W86" s="129"/>
      <c r="X86" s="130"/>
      <c r="Y86" s="36">
        <v>364</v>
      </c>
      <c r="Z86" s="36"/>
      <c r="AA86" s="36"/>
      <c r="AB86" s="36"/>
      <c r="AC86" s="36"/>
      <c r="AD86" s="36">
        <v>0</v>
      </c>
      <c r="AE86" s="36"/>
      <c r="AF86" s="36"/>
      <c r="AG86" s="36"/>
      <c r="AH86" s="36"/>
      <c r="AI86" s="36">
        <f>Y86+AD86</f>
        <v>364</v>
      </c>
      <c r="AJ86" s="36"/>
      <c r="AK86" s="36"/>
      <c r="AL86" s="36"/>
      <c r="AM86" s="36"/>
      <c r="AN86" s="36">
        <v>391</v>
      </c>
      <c r="AO86" s="36"/>
      <c r="AP86" s="36"/>
      <c r="AQ86" s="36"/>
      <c r="AR86" s="36"/>
      <c r="AS86" s="36">
        <v>0</v>
      </c>
      <c r="AT86" s="36"/>
      <c r="AU86" s="36"/>
      <c r="AV86" s="36"/>
      <c r="AW86" s="36"/>
      <c r="AX86" s="36">
        <f>AN86+AS86</f>
        <v>391</v>
      </c>
      <c r="AY86" s="36"/>
      <c r="AZ86" s="36"/>
      <c r="BA86" s="36"/>
      <c r="BB86" s="36"/>
      <c r="BC86" s="36">
        <f>AN86-Y86</f>
        <v>27</v>
      </c>
      <c r="BD86" s="36"/>
      <c r="BE86" s="36"/>
      <c r="BF86" s="36"/>
      <c r="BG86" s="36"/>
      <c r="BH86" s="36">
        <f>AS86-AD86</f>
        <v>0</v>
      </c>
      <c r="BI86" s="36"/>
      <c r="BJ86" s="36"/>
      <c r="BK86" s="36"/>
      <c r="BL86" s="36"/>
      <c r="BM86" s="36">
        <f>BC86+BH86</f>
        <v>27</v>
      </c>
      <c r="BN86" s="36"/>
      <c r="BO86" s="36"/>
      <c r="BP86" s="36"/>
      <c r="BQ86" s="36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33" customHeight="1" x14ac:dyDescent="0.2">
      <c r="A87" s="38"/>
      <c r="B87" s="38"/>
      <c r="C87" s="93" t="s">
        <v>175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113</v>
      </c>
    </row>
    <row r="88" spans="1:80" ht="38.25" customHeight="1" x14ac:dyDescent="0.2">
      <c r="A88" s="38">
        <v>4</v>
      </c>
      <c r="B88" s="38"/>
      <c r="C88" s="128" t="s">
        <v>114</v>
      </c>
      <c r="D88" s="129"/>
      <c r="E88" s="129"/>
      <c r="F88" s="129"/>
      <c r="G88" s="129"/>
      <c r="H88" s="129"/>
      <c r="I88" s="130"/>
      <c r="J88" s="96" t="s">
        <v>81</v>
      </c>
      <c r="K88" s="96"/>
      <c r="L88" s="96"/>
      <c r="M88" s="96"/>
      <c r="N88" s="96"/>
      <c r="O88" s="128" t="s">
        <v>108</v>
      </c>
      <c r="P88" s="129"/>
      <c r="Q88" s="129"/>
      <c r="R88" s="129"/>
      <c r="S88" s="129"/>
      <c r="T88" s="129"/>
      <c r="U88" s="129"/>
      <c r="V88" s="129"/>
      <c r="W88" s="129"/>
      <c r="X88" s="130"/>
      <c r="Y88" s="36">
        <v>362</v>
      </c>
      <c r="Z88" s="36"/>
      <c r="AA88" s="36"/>
      <c r="AB88" s="36"/>
      <c r="AC88" s="36"/>
      <c r="AD88" s="36">
        <v>0</v>
      </c>
      <c r="AE88" s="36"/>
      <c r="AF88" s="36"/>
      <c r="AG88" s="36"/>
      <c r="AH88" s="36"/>
      <c r="AI88" s="36">
        <f>Y88+AD88</f>
        <v>362</v>
      </c>
      <c r="AJ88" s="36"/>
      <c r="AK88" s="36"/>
      <c r="AL88" s="36"/>
      <c r="AM88" s="36"/>
      <c r="AN88" s="36">
        <v>358</v>
      </c>
      <c r="AO88" s="36"/>
      <c r="AP88" s="36"/>
      <c r="AQ88" s="36"/>
      <c r="AR88" s="36"/>
      <c r="AS88" s="36">
        <v>0</v>
      </c>
      <c r="AT88" s="36"/>
      <c r="AU88" s="36"/>
      <c r="AV88" s="36"/>
      <c r="AW88" s="36"/>
      <c r="AX88" s="36">
        <f>AN88+AS88</f>
        <v>358</v>
      </c>
      <c r="AY88" s="36"/>
      <c r="AZ88" s="36"/>
      <c r="BA88" s="36"/>
      <c r="BB88" s="36"/>
      <c r="BC88" s="36">
        <f>AN88-Y88</f>
        <v>-4</v>
      </c>
      <c r="BD88" s="36"/>
      <c r="BE88" s="36"/>
      <c r="BF88" s="36"/>
      <c r="BG88" s="36"/>
      <c r="BH88" s="36">
        <f>AS88-AD88</f>
        <v>0</v>
      </c>
      <c r="BI88" s="36"/>
      <c r="BJ88" s="36"/>
      <c r="BK88" s="36"/>
      <c r="BL88" s="36"/>
      <c r="BM88" s="36">
        <f>BC88+BH88</f>
        <v>-4</v>
      </c>
      <c r="BN88" s="36"/>
      <c r="BO88" s="36"/>
      <c r="BP88" s="36"/>
      <c r="BQ88" s="36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36" customHeight="1" x14ac:dyDescent="0.2">
      <c r="A89" s="38"/>
      <c r="B89" s="38"/>
      <c r="C89" s="93" t="s">
        <v>174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115</v>
      </c>
    </row>
    <row r="90" spans="1:80" ht="38.25" customHeight="1" x14ac:dyDescent="0.2">
      <c r="A90" s="38">
        <v>5</v>
      </c>
      <c r="B90" s="38"/>
      <c r="C90" s="128" t="s">
        <v>116</v>
      </c>
      <c r="D90" s="129"/>
      <c r="E90" s="129"/>
      <c r="F90" s="129"/>
      <c r="G90" s="129"/>
      <c r="H90" s="129"/>
      <c r="I90" s="130"/>
      <c r="J90" s="96" t="s">
        <v>81</v>
      </c>
      <c r="K90" s="96"/>
      <c r="L90" s="96"/>
      <c r="M90" s="96"/>
      <c r="N90" s="96"/>
      <c r="O90" s="128" t="s">
        <v>108</v>
      </c>
      <c r="P90" s="129"/>
      <c r="Q90" s="129"/>
      <c r="R90" s="129"/>
      <c r="S90" s="129"/>
      <c r="T90" s="129"/>
      <c r="U90" s="129"/>
      <c r="V90" s="129"/>
      <c r="W90" s="129"/>
      <c r="X90" s="130"/>
      <c r="Y90" s="36">
        <v>245</v>
      </c>
      <c r="Z90" s="36"/>
      <c r="AA90" s="36"/>
      <c r="AB90" s="36"/>
      <c r="AC90" s="36"/>
      <c r="AD90" s="36">
        <v>0</v>
      </c>
      <c r="AE90" s="36"/>
      <c r="AF90" s="36"/>
      <c r="AG90" s="36"/>
      <c r="AH90" s="36"/>
      <c r="AI90" s="36">
        <f>Y90+AD90</f>
        <v>245</v>
      </c>
      <c r="AJ90" s="36"/>
      <c r="AK90" s="36"/>
      <c r="AL90" s="36"/>
      <c r="AM90" s="36"/>
      <c r="AN90" s="36">
        <v>242</v>
      </c>
      <c r="AO90" s="36"/>
      <c r="AP90" s="36"/>
      <c r="AQ90" s="36"/>
      <c r="AR90" s="36"/>
      <c r="AS90" s="36">
        <v>0</v>
      </c>
      <c r="AT90" s="36"/>
      <c r="AU90" s="36"/>
      <c r="AV90" s="36"/>
      <c r="AW90" s="36"/>
      <c r="AX90" s="36">
        <f>AN90+AS90</f>
        <v>242</v>
      </c>
      <c r="AY90" s="36"/>
      <c r="AZ90" s="36"/>
      <c r="BA90" s="36"/>
      <c r="BB90" s="36"/>
      <c r="BC90" s="36">
        <f>AN90-Y90</f>
        <v>-3</v>
      </c>
      <c r="BD90" s="36"/>
      <c r="BE90" s="36"/>
      <c r="BF90" s="36"/>
      <c r="BG90" s="36"/>
      <c r="BH90" s="36">
        <f>AS90-AD90</f>
        <v>0</v>
      </c>
      <c r="BI90" s="36"/>
      <c r="BJ90" s="36"/>
      <c r="BK90" s="36"/>
      <c r="BL90" s="36"/>
      <c r="BM90" s="36">
        <f>BC90+BH90</f>
        <v>-3</v>
      </c>
      <c r="BN90" s="36"/>
      <c r="BO90" s="36"/>
      <c r="BP90" s="36"/>
      <c r="BQ90" s="36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39" customHeight="1" x14ac:dyDescent="0.2">
      <c r="A91" s="38"/>
      <c r="B91" s="38"/>
      <c r="C91" s="93" t="s">
        <v>174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5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117</v>
      </c>
    </row>
    <row r="92" spans="1:80" ht="38.25" customHeight="1" x14ac:dyDescent="0.2">
      <c r="A92" s="38">
        <v>6</v>
      </c>
      <c r="B92" s="38"/>
      <c r="C92" s="128" t="s">
        <v>118</v>
      </c>
      <c r="D92" s="129"/>
      <c r="E92" s="129"/>
      <c r="F92" s="129"/>
      <c r="G92" s="129"/>
      <c r="H92" s="129"/>
      <c r="I92" s="130"/>
      <c r="J92" s="96" t="s">
        <v>107</v>
      </c>
      <c r="K92" s="96"/>
      <c r="L92" s="96"/>
      <c r="M92" s="96"/>
      <c r="N92" s="96"/>
      <c r="O92" s="128" t="s">
        <v>97</v>
      </c>
      <c r="P92" s="129"/>
      <c r="Q92" s="129"/>
      <c r="R92" s="129"/>
      <c r="S92" s="129"/>
      <c r="T92" s="129"/>
      <c r="U92" s="129"/>
      <c r="V92" s="129"/>
      <c r="W92" s="129"/>
      <c r="X92" s="130"/>
      <c r="Y92" s="36">
        <v>185</v>
      </c>
      <c r="Z92" s="36"/>
      <c r="AA92" s="36"/>
      <c r="AB92" s="36"/>
      <c r="AC92" s="36"/>
      <c r="AD92" s="36">
        <v>0</v>
      </c>
      <c r="AE92" s="36"/>
      <c r="AF92" s="36"/>
      <c r="AG92" s="36"/>
      <c r="AH92" s="36"/>
      <c r="AI92" s="36">
        <f>Y92+AD92</f>
        <v>185</v>
      </c>
      <c r="AJ92" s="36"/>
      <c r="AK92" s="36"/>
      <c r="AL92" s="36"/>
      <c r="AM92" s="36"/>
      <c r="AN92" s="36">
        <v>173</v>
      </c>
      <c r="AO92" s="36"/>
      <c r="AP92" s="36"/>
      <c r="AQ92" s="36"/>
      <c r="AR92" s="36"/>
      <c r="AS92" s="36">
        <v>0</v>
      </c>
      <c r="AT92" s="36"/>
      <c r="AU92" s="36"/>
      <c r="AV92" s="36"/>
      <c r="AW92" s="36"/>
      <c r="AX92" s="36">
        <f>AN92+AS92</f>
        <v>173</v>
      </c>
      <c r="AY92" s="36"/>
      <c r="AZ92" s="36"/>
      <c r="BA92" s="36"/>
      <c r="BB92" s="36"/>
      <c r="BC92" s="36">
        <f>AN92-Y92</f>
        <v>-12</v>
      </c>
      <c r="BD92" s="36"/>
      <c r="BE92" s="36"/>
      <c r="BF92" s="36"/>
      <c r="BG92" s="36"/>
      <c r="BH92" s="36">
        <f>AS92-AD92</f>
        <v>0</v>
      </c>
      <c r="BI92" s="36"/>
      <c r="BJ92" s="36"/>
      <c r="BK92" s="36"/>
      <c r="BL92" s="36"/>
      <c r="BM92" s="36">
        <f>BC92+BH92</f>
        <v>-12</v>
      </c>
      <c r="BN92" s="36"/>
      <c r="BO92" s="36"/>
      <c r="BP92" s="36"/>
      <c r="BQ92" s="36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36" customHeight="1" x14ac:dyDescent="0.2">
      <c r="A93" s="38"/>
      <c r="B93" s="38"/>
      <c r="C93" s="93" t="s">
        <v>176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5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119</v>
      </c>
    </row>
    <row r="94" spans="1:80" ht="38.25" customHeight="1" x14ac:dyDescent="0.2">
      <c r="A94" s="38">
        <v>7</v>
      </c>
      <c r="B94" s="38"/>
      <c r="C94" s="128" t="s">
        <v>120</v>
      </c>
      <c r="D94" s="129"/>
      <c r="E94" s="129"/>
      <c r="F94" s="129"/>
      <c r="G94" s="129"/>
      <c r="H94" s="129"/>
      <c r="I94" s="130"/>
      <c r="J94" s="96" t="s">
        <v>81</v>
      </c>
      <c r="K94" s="96"/>
      <c r="L94" s="96"/>
      <c r="M94" s="96"/>
      <c r="N94" s="96"/>
      <c r="O94" s="128" t="s">
        <v>121</v>
      </c>
      <c r="P94" s="129"/>
      <c r="Q94" s="129"/>
      <c r="R94" s="129"/>
      <c r="S94" s="129"/>
      <c r="T94" s="129"/>
      <c r="U94" s="129"/>
      <c r="V94" s="129"/>
      <c r="W94" s="129"/>
      <c r="X94" s="130"/>
      <c r="Y94" s="36">
        <v>0</v>
      </c>
      <c r="Z94" s="36"/>
      <c r="AA94" s="36"/>
      <c r="AB94" s="36"/>
      <c r="AC94" s="36"/>
      <c r="AD94" s="36">
        <v>13</v>
      </c>
      <c r="AE94" s="36"/>
      <c r="AF94" s="36"/>
      <c r="AG94" s="36"/>
      <c r="AH94" s="36"/>
      <c r="AI94" s="36">
        <f>Y94+AD94</f>
        <v>13</v>
      </c>
      <c r="AJ94" s="36"/>
      <c r="AK94" s="36"/>
      <c r="AL94" s="36"/>
      <c r="AM94" s="36"/>
      <c r="AN94" s="36">
        <v>0</v>
      </c>
      <c r="AO94" s="36"/>
      <c r="AP94" s="36"/>
      <c r="AQ94" s="36"/>
      <c r="AR94" s="36"/>
      <c r="AS94" s="36">
        <v>15</v>
      </c>
      <c r="AT94" s="36"/>
      <c r="AU94" s="36"/>
      <c r="AV94" s="36"/>
      <c r="AW94" s="36"/>
      <c r="AX94" s="36">
        <f>AN94+AS94</f>
        <v>15</v>
      </c>
      <c r="AY94" s="36"/>
      <c r="AZ94" s="36"/>
      <c r="BA94" s="36"/>
      <c r="BB94" s="36"/>
      <c r="BC94" s="36">
        <f>AN94-Y94</f>
        <v>0</v>
      </c>
      <c r="BD94" s="36"/>
      <c r="BE94" s="36"/>
      <c r="BF94" s="36"/>
      <c r="BG94" s="36"/>
      <c r="BH94" s="36">
        <f>AS94-AD94</f>
        <v>2</v>
      </c>
      <c r="BI94" s="36"/>
      <c r="BJ94" s="36"/>
      <c r="BK94" s="36"/>
      <c r="BL94" s="36"/>
      <c r="BM94" s="36">
        <f>BC94+BH94</f>
        <v>2</v>
      </c>
      <c r="BN94" s="36"/>
      <c r="BO94" s="36"/>
      <c r="BP94" s="36"/>
      <c r="BQ94" s="36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30.75" customHeight="1" x14ac:dyDescent="0.2">
      <c r="A95" s="38"/>
      <c r="B95" s="38"/>
      <c r="C95" s="93" t="s">
        <v>177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5"/>
      <c r="BR95" s="11"/>
      <c r="BS95" s="11"/>
      <c r="BT95" s="11"/>
      <c r="BU95" s="11"/>
      <c r="BV95" s="11"/>
      <c r="BW95" s="11"/>
      <c r="BX95" s="11"/>
      <c r="BY95" s="11"/>
      <c r="BZ95" s="9"/>
      <c r="CB95" s="1" t="s">
        <v>122</v>
      </c>
    </row>
    <row r="96" spans="1:80" s="31" customFormat="1" ht="15.75" x14ac:dyDescent="0.2">
      <c r="A96" s="45">
        <v>0</v>
      </c>
      <c r="B96" s="45"/>
      <c r="C96" s="131" t="s">
        <v>123</v>
      </c>
      <c r="D96" s="132"/>
      <c r="E96" s="132"/>
      <c r="F96" s="132"/>
      <c r="G96" s="132"/>
      <c r="H96" s="132"/>
      <c r="I96" s="133"/>
      <c r="J96" s="88" t="s">
        <v>79</v>
      </c>
      <c r="K96" s="88"/>
      <c r="L96" s="88"/>
      <c r="M96" s="88"/>
      <c r="N96" s="88"/>
      <c r="O96" s="131" t="s">
        <v>79</v>
      </c>
      <c r="P96" s="132"/>
      <c r="Q96" s="132"/>
      <c r="R96" s="132"/>
      <c r="S96" s="132"/>
      <c r="T96" s="132"/>
      <c r="U96" s="132"/>
      <c r="V96" s="132"/>
      <c r="W96" s="132"/>
      <c r="X96" s="133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33"/>
      <c r="BS96" s="33"/>
      <c r="BT96" s="33"/>
      <c r="BU96" s="33"/>
      <c r="BV96" s="33"/>
      <c r="BW96" s="33"/>
      <c r="BX96" s="33"/>
      <c r="BY96" s="33"/>
      <c r="BZ96" s="34"/>
    </row>
    <row r="97" spans="1:80" ht="38.25" customHeight="1" x14ac:dyDescent="0.2">
      <c r="A97" s="38">
        <v>1</v>
      </c>
      <c r="B97" s="38"/>
      <c r="C97" s="128" t="s">
        <v>124</v>
      </c>
      <c r="D97" s="129"/>
      <c r="E97" s="129"/>
      <c r="F97" s="129"/>
      <c r="G97" s="129"/>
      <c r="H97" s="129"/>
      <c r="I97" s="130"/>
      <c r="J97" s="96" t="s">
        <v>107</v>
      </c>
      <c r="K97" s="96"/>
      <c r="L97" s="96"/>
      <c r="M97" s="96"/>
      <c r="N97" s="96"/>
      <c r="O97" s="128" t="s">
        <v>125</v>
      </c>
      <c r="P97" s="129"/>
      <c r="Q97" s="129"/>
      <c r="R97" s="129"/>
      <c r="S97" s="129"/>
      <c r="T97" s="129"/>
      <c r="U97" s="129"/>
      <c r="V97" s="129"/>
      <c r="W97" s="129"/>
      <c r="X97" s="130"/>
      <c r="Y97" s="36">
        <v>5</v>
      </c>
      <c r="Z97" s="36"/>
      <c r="AA97" s="36"/>
      <c r="AB97" s="36"/>
      <c r="AC97" s="36"/>
      <c r="AD97" s="36">
        <v>0</v>
      </c>
      <c r="AE97" s="36"/>
      <c r="AF97" s="36"/>
      <c r="AG97" s="36"/>
      <c r="AH97" s="36"/>
      <c r="AI97" s="36">
        <f>Y97+AD97</f>
        <v>5</v>
      </c>
      <c r="AJ97" s="36"/>
      <c r="AK97" s="36"/>
      <c r="AL97" s="36"/>
      <c r="AM97" s="36"/>
      <c r="AN97" s="36">
        <v>6</v>
      </c>
      <c r="AO97" s="36"/>
      <c r="AP97" s="36"/>
      <c r="AQ97" s="36"/>
      <c r="AR97" s="36"/>
      <c r="AS97" s="36">
        <v>0</v>
      </c>
      <c r="AT97" s="36"/>
      <c r="AU97" s="36"/>
      <c r="AV97" s="36"/>
      <c r="AW97" s="36"/>
      <c r="AX97" s="36">
        <f>AN97+AS97</f>
        <v>6</v>
      </c>
      <c r="AY97" s="36"/>
      <c r="AZ97" s="36"/>
      <c r="BA97" s="36"/>
      <c r="BB97" s="36"/>
      <c r="BC97" s="36">
        <f>AN97-Y97</f>
        <v>1</v>
      </c>
      <c r="BD97" s="36"/>
      <c r="BE97" s="36"/>
      <c r="BF97" s="36"/>
      <c r="BG97" s="36"/>
      <c r="BH97" s="36">
        <f>AS97-AD97</f>
        <v>0</v>
      </c>
      <c r="BI97" s="36"/>
      <c r="BJ97" s="36"/>
      <c r="BK97" s="36"/>
      <c r="BL97" s="36"/>
      <c r="BM97" s="36">
        <f>BC97+BH97</f>
        <v>1</v>
      </c>
      <c r="BN97" s="36"/>
      <c r="BO97" s="36"/>
      <c r="BP97" s="36"/>
      <c r="BQ97" s="36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33" customHeight="1" x14ac:dyDescent="0.2">
      <c r="A98" s="38"/>
      <c r="B98" s="38"/>
      <c r="C98" s="93" t="s">
        <v>178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5"/>
      <c r="BR98" s="11"/>
      <c r="BS98" s="11"/>
      <c r="BT98" s="11"/>
      <c r="BU98" s="11"/>
      <c r="BV98" s="11"/>
      <c r="BW98" s="11"/>
      <c r="BX98" s="11"/>
      <c r="BY98" s="11"/>
      <c r="BZ98" s="9"/>
      <c r="CB98" s="1" t="s">
        <v>126</v>
      </c>
    </row>
    <row r="99" spans="1:80" ht="15.75" customHeight="1" x14ac:dyDescent="0.2">
      <c r="A99" s="38">
        <v>2</v>
      </c>
      <c r="B99" s="38"/>
      <c r="C99" s="128" t="s">
        <v>127</v>
      </c>
      <c r="D99" s="129"/>
      <c r="E99" s="129"/>
      <c r="F99" s="129"/>
      <c r="G99" s="129"/>
      <c r="H99" s="129"/>
      <c r="I99" s="130"/>
      <c r="J99" s="96" t="s">
        <v>81</v>
      </c>
      <c r="K99" s="96"/>
      <c r="L99" s="96"/>
      <c r="M99" s="96"/>
      <c r="N99" s="96"/>
      <c r="O99" s="128" t="s">
        <v>97</v>
      </c>
      <c r="P99" s="129"/>
      <c r="Q99" s="129"/>
      <c r="R99" s="129"/>
      <c r="S99" s="129"/>
      <c r="T99" s="129"/>
      <c r="U99" s="129"/>
      <c r="V99" s="129"/>
      <c r="W99" s="129"/>
      <c r="X99" s="130"/>
      <c r="Y99" s="36">
        <v>62926</v>
      </c>
      <c r="Z99" s="36"/>
      <c r="AA99" s="36"/>
      <c r="AB99" s="36"/>
      <c r="AC99" s="36"/>
      <c r="AD99" s="36">
        <v>0</v>
      </c>
      <c r="AE99" s="36"/>
      <c r="AF99" s="36"/>
      <c r="AG99" s="36"/>
      <c r="AH99" s="36"/>
      <c r="AI99" s="36">
        <f>Y99+AD99</f>
        <v>62926</v>
      </c>
      <c r="AJ99" s="36"/>
      <c r="AK99" s="36"/>
      <c r="AL99" s="36"/>
      <c r="AM99" s="36"/>
      <c r="AN99" s="36">
        <v>65214</v>
      </c>
      <c r="AO99" s="36"/>
      <c r="AP99" s="36"/>
      <c r="AQ99" s="36"/>
      <c r="AR99" s="36"/>
      <c r="AS99" s="36">
        <v>0</v>
      </c>
      <c r="AT99" s="36"/>
      <c r="AU99" s="36"/>
      <c r="AV99" s="36"/>
      <c r="AW99" s="36"/>
      <c r="AX99" s="36">
        <f>AN99+AS99</f>
        <v>65214</v>
      </c>
      <c r="AY99" s="36"/>
      <c r="AZ99" s="36"/>
      <c r="BA99" s="36"/>
      <c r="BB99" s="36"/>
      <c r="BC99" s="36">
        <f>AN99-Y99</f>
        <v>2288</v>
      </c>
      <c r="BD99" s="36"/>
      <c r="BE99" s="36"/>
      <c r="BF99" s="36"/>
      <c r="BG99" s="36"/>
      <c r="BH99" s="36">
        <f>AS99-AD99</f>
        <v>0</v>
      </c>
      <c r="BI99" s="36"/>
      <c r="BJ99" s="36"/>
      <c r="BK99" s="36"/>
      <c r="BL99" s="36"/>
      <c r="BM99" s="36">
        <f>BC99+BH99</f>
        <v>2288</v>
      </c>
      <c r="BN99" s="36"/>
      <c r="BO99" s="36"/>
      <c r="BP99" s="36"/>
      <c r="BQ99" s="36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21.75" customHeight="1" x14ac:dyDescent="0.2">
      <c r="A100" s="38"/>
      <c r="B100" s="38"/>
      <c r="C100" s="93" t="s">
        <v>179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5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128</v>
      </c>
    </row>
    <row r="101" spans="1:80" ht="63.75" customHeight="1" x14ac:dyDescent="0.2">
      <c r="A101" s="38">
        <v>3</v>
      </c>
      <c r="B101" s="38"/>
      <c r="C101" s="128" t="s">
        <v>129</v>
      </c>
      <c r="D101" s="129"/>
      <c r="E101" s="129"/>
      <c r="F101" s="129"/>
      <c r="G101" s="129"/>
      <c r="H101" s="129"/>
      <c r="I101" s="130"/>
      <c r="J101" s="96" t="s">
        <v>99</v>
      </c>
      <c r="K101" s="96"/>
      <c r="L101" s="96"/>
      <c r="M101" s="96"/>
      <c r="N101" s="96"/>
      <c r="O101" s="128" t="s">
        <v>130</v>
      </c>
      <c r="P101" s="129"/>
      <c r="Q101" s="129"/>
      <c r="R101" s="129"/>
      <c r="S101" s="129"/>
      <c r="T101" s="129"/>
      <c r="U101" s="129"/>
      <c r="V101" s="129"/>
      <c r="W101" s="129"/>
      <c r="X101" s="130"/>
      <c r="Y101" s="36">
        <v>31604</v>
      </c>
      <c r="Z101" s="36"/>
      <c r="AA101" s="36"/>
      <c r="AB101" s="36"/>
      <c r="AC101" s="36"/>
      <c r="AD101" s="36">
        <v>1087</v>
      </c>
      <c r="AE101" s="36"/>
      <c r="AF101" s="36"/>
      <c r="AG101" s="36"/>
      <c r="AH101" s="36"/>
      <c r="AI101" s="36">
        <f>Y101+AD101+1</f>
        <v>32692</v>
      </c>
      <c r="AJ101" s="36"/>
      <c r="AK101" s="36"/>
      <c r="AL101" s="36"/>
      <c r="AM101" s="36"/>
      <c r="AN101" s="36">
        <v>31814</v>
      </c>
      <c r="AO101" s="36"/>
      <c r="AP101" s="36"/>
      <c r="AQ101" s="36"/>
      <c r="AR101" s="36"/>
      <c r="AS101" s="36">
        <v>1356</v>
      </c>
      <c r="AT101" s="36"/>
      <c r="AU101" s="36"/>
      <c r="AV101" s="36"/>
      <c r="AW101" s="36"/>
      <c r="AX101" s="36">
        <f>AN101+AS101+1</f>
        <v>33171</v>
      </c>
      <c r="AY101" s="36"/>
      <c r="AZ101" s="36"/>
      <c r="BA101" s="36"/>
      <c r="BB101" s="36"/>
      <c r="BC101" s="36">
        <f>AN101-Y101</f>
        <v>210</v>
      </c>
      <c r="BD101" s="36"/>
      <c r="BE101" s="36"/>
      <c r="BF101" s="36"/>
      <c r="BG101" s="36"/>
      <c r="BH101" s="36">
        <f>AS101-AD101</f>
        <v>269</v>
      </c>
      <c r="BI101" s="36"/>
      <c r="BJ101" s="36"/>
      <c r="BK101" s="36"/>
      <c r="BL101" s="36"/>
      <c r="BM101" s="36">
        <f>BC101+BH101</f>
        <v>479</v>
      </c>
      <c r="BN101" s="36"/>
      <c r="BO101" s="36"/>
      <c r="BP101" s="36"/>
      <c r="BQ101" s="36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53.25" customHeight="1" x14ac:dyDescent="0.2">
      <c r="A102" s="38"/>
      <c r="B102" s="38"/>
      <c r="C102" s="93" t="s">
        <v>180</v>
      </c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5"/>
      <c r="BR102" s="11"/>
      <c r="BS102" s="11"/>
      <c r="BT102" s="11"/>
      <c r="BU102" s="11"/>
      <c r="BV102" s="11"/>
      <c r="BW102" s="11"/>
      <c r="BX102" s="11"/>
      <c r="BY102" s="11"/>
      <c r="BZ102" s="9"/>
      <c r="CB102" s="1" t="s">
        <v>131</v>
      </c>
    </row>
    <row r="103" spans="1:80" ht="51" customHeight="1" x14ac:dyDescent="0.2">
      <c r="A103" s="38">
        <v>4</v>
      </c>
      <c r="B103" s="38"/>
      <c r="C103" s="128" t="s">
        <v>132</v>
      </c>
      <c r="D103" s="129"/>
      <c r="E103" s="129"/>
      <c r="F103" s="129"/>
      <c r="G103" s="129"/>
      <c r="H103" s="129"/>
      <c r="I103" s="130"/>
      <c r="J103" s="96" t="s">
        <v>99</v>
      </c>
      <c r="K103" s="96"/>
      <c r="L103" s="96"/>
      <c r="M103" s="96"/>
      <c r="N103" s="96"/>
      <c r="O103" s="128" t="s">
        <v>133</v>
      </c>
      <c r="P103" s="129"/>
      <c r="Q103" s="129"/>
      <c r="R103" s="129"/>
      <c r="S103" s="129"/>
      <c r="T103" s="129"/>
      <c r="U103" s="129"/>
      <c r="V103" s="129"/>
      <c r="W103" s="129"/>
      <c r="X103" s="130"/>
      <c r="Y103" s="36">
        <v>0</v>
      </c>
      <c r="Z103" s="36"/>
      <c r="AA103" s="36"/>
      <c r="AB103" s="36"/>
      <c r="AC103" s="36"/>
      <c r="AD103" s="36">
        <v>824</v>
      </c>
      <c r="AE103" s="36"/>
      <c r="AF103" s="36"/>
      <c r="AG103" s="36"/>
      <c r="AH103" s="36"/>
      <c r="AI103" s="36">
        <f>Y103+AD103</f>
        <v>824</v>
      </c>
      <c r="AJ103" s="36"/>
      <c r="AK103" s="36"/>
      <c r="AL103" s="36"/>
      <c r="AM103" s="36"/>
      <c r="AN103" s="36">
        <v>0</v>
      </c>
      <c r="AO103" s="36"/>
      <c r="AP103" s="36"/>
      <c r="AQ103" s="36"/>
      <c r="AR103" s="36"/>
      <c r="AS103" s="36">
        <v>1018</v>
      </c>
      <c r="AT103" s="36"/>
      <c r="AU103" s="36"/>
      <c r="AV103" s="36"/>
      <c r="AW103" s="36"/>
      <c r="AX103" s="36">
        <f>AN103+AS103</f>
        <v>1018</v>
      </c>
      <c r="AY103" s="36"/>
      <c r="AZ103" s="36"/>
      <c r="BA103" s="36"/>
      <c r="BB103" s="36"/>
      <c r="BC103" s="36">
        <f>AN103-Y103</f>
        <v>0</v>
      </c>
      <c r="BD103" s="36"/>
      <c r="BE103" s="36"/>
      <c r="BF103" s="36"/>
      <c r="BG103" s="36"/>
      <c r="BH103" s="36">
        <f>AS103-AD103</f>
        <v>194</v>
      </c>
      <c r="BI103" s="36"/>
      <c r="BJ103" s="36"/>
      <c r="BK103" s="36"/>
      <c r="BL103" s="36"/>
      <c r="BM103" s="36">
        <f>BC103+BH103</f>
        <v>194</v>
      </c>
      <c r="BN103" s="36"/>
      <c r="BO103" s="36"/>
      <c r="BP103" s="36"/>
      <c r="BQ103" s="36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80" ht="23.25" customHeight="1" x14ac:dyDescent="0.2">
      <c r="A104" s="38"/>
      <c r="B104" s="38"/>
      <c r="C104" s="93" t="s">
        <v>181</v>
      </c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5"/>
      <c r="BR104" s="11"/>
      <c r="BS104" s="11"/>
      <c r="BT104" s="11"/>
      <c r="BU104" s="11"/>
      <c r="BV104" s="11"/>
      <c r="BW104" s="11"/>
      <c r="BX104" s="11"/>
      <c r="BY104" s="11"/>
      <c r="BZ104" s="9"/>
      <c r="CB104" s="1" t="s">
        <v>134</v>
      </c>
    </row>
    <row r="105" spans="1:80" ht="51" customHeight="1" x14ac:dyDescent="0.2">
      <c r="A105" s="38">
        <v>5</v>
      </c>
      <c r="B105" s="38"/>
      <c r="C105" s="128" t="s">
        <v>135</v>
      </c>
      <c r="D105" s="129"/>
      <c r="E105" s="129"/>
      <c r="F105" s="129"/>
      <c r="G105" s="129"/>
      <c r="H105" s="129"/>
      <c r="I105" s="130"/>
      <c r="J105" s="96" t="s">
        <v>99</v>
      </c>
      <c r="K105" s="96"/>
      <c r="L105" s="96"/>
      <c r="M105" s="96"/>
      <c r="N105" s="96"/>
      <c r="O105" s="128" t="s">
        <v>136</v>
      </c>
      <c r="P105" s="129"/>
      <c r="Q105" s="129"/>
      <c r="R105" s="129"/>
      <c r="S105" s="129"/>
      <c r="T105" s="129"/>
      <c r="U105" s="129"/>
      <c r="V105" s="129"/>
      <c r="W105" s="129"/>
      <c r="X105" s="130"/>
      <c r="Y105" s="36">
        <v>0</v>
      </c>
      <c r="Z105" s="36"/>
      <c r="AA105" s="36"/>
      <c r="AB105" s="36"/>
      <c r="AC105" s="36"/>
      <c r="AD105" s="36">
        <v>11538</v>
      </c>
      <c r="AE105" s="36"/>
      <c r="AF105" s="36"/>
      <c r="AG105" s="36"/>
      <c r="AH105" s="36"/>
      <c r="AI105" s="36">
        <f>Y105+AD105</f>
        <v>11538</v>
      </c>
      <c r="AJ105" s="36"/>
      <c r="AK105" s="36"/>
      <c r="AL105" s="36"/>
      <c r="AM105" s="36"/>
      <c r="AN105" s="36">
        <v>0</v>
      </c>
      <c r="AO105" s="36"/>
      <c r="AP105" s="36"/>
      <c r="AQ105" s="36"/>
      <c r="AR105" s="36"/>
      <c r="AS105" s="36">
        <v>10000</v>
      </c>
      <c r="AT105" s="36"/>
      <c r="AU105" s="36"/>
      <c r="AV105" s="36"/>
      <c r="AW105" s="36"/>
      <c r="AX105" s="36">
        <f>AN105+AS105</f>
        <v>10000</v>
      </c>
      <c r="AY105" s="36"/>
      <c r="AZ105" s="36"/>
      <c r="BA105" s="36"/>
      <c r="BB105" s="36"/>
      <c r="BC105" s="36">
        <f>AN105-Y105</f>
        <v>0</v>
      </c>
      <c r="BD105" s="36"/>
      <c r="BE105" s="36"/>
      <c r="BF105" s="36"/>
      <c r="BG105" s="36"/>
      <c r="BH105" s="36">
        <f>AS105-AD105</f>
        <v>-1538</v>
      </c>
      <c r="BI105" s="36"/>
      <c r="BJ105" s="36"/>
      <c r="BK105" s="36"/>
      <c r="BL105" s="36"/>
      <c r="BM105" s="36">
        <f>BC105+BH105</f>
        <v>-1538</v>
      </c>
      <c r="BN105" s="36"/>
      <c r="BO105" s="36"/>
      <c r="BP105" s="36"/>
      <c r="BQ105" s="36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80" ht="31.5" customHeight="1" x14ac:dyDescent="0.2">
      <c r="A106" s="38"/>
      <c r="B106" s="38"/>
      <c r="C106" s="93" t="s">
        <v>182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5"/>
      <c r="BR106" s="11"/>
      <c r="BS106" s="11"/>
      <c r="BT106" s="11"/>
      <c r="BU106" s="11"/>
      <c r="BV106" s="11"/>
      <c r="BW106" s="11"/>
      <c r="BX106" s="11"/>
      <c r="BY106" s="11"/>
      <c r="BZ106" s="9"/>
      <c r="CB106" s="1" t="s">
        <v>137</v>
      </c>
    </row>
    <row r="107" spans="1:80" s="31" customFormat="1" ht="15.75" x14ac:dyDescent="0.2">
      <c r="A107" s="45">
        <v>0</v>
      </c>
      <c r="B107" s="45"/>
      <c r="C107" s="131" t="s">
        <v>138</v>
      </c>
      <c r="D107" s="132"/>
      <c r="E107" s="132"/>
      <c r="F107" s="132"/>
      <c r="G107" s="132"/>
      <c r="H107" s="132"/>
      <c r="I107" s="133"/>
      <c r="J107" s="88" t="s">
        <v>79</v>
      </c>
      <c r="K107" s="88"/>
      <c r="L107" s="88"/>
      <c r="M107" s="88"/>
      <c r="N107" s="88"/>
      <c r="O107" s="131" t="s">
        <v>79</v>
      </c>
      <c r="P107" s="132"/>
      <c r="Q107" s="132"/>
      <c r="R107" s="132"/>
      <c r="S107" s="132"/>
      <c r="T107" s="132"/>
      <c r="U107" s="132"/>
      <c r="V107" s="132"/>
      <c r="W107" s="132"/>
      <c r="X107" s="13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33"/>
      <c r="BS107" s="33"/>
      <c r="BT107" s="33"/>
      <c r="BU107" s="33"/>
      <c r="BV107" s="33"/>
      <c r="BW107" s="33"/>
      <c r="BX107" s="33"/>
      <c r="BY107" s="33"/>
      <c r="BZ107" s="34"/>
    </row>
    <row r="108" spans="1:80" ht="51" customHeight="1" x14ac:dyDescent="0.2">
      <c r="A108" s="38">
        <v>1</v>
      </c>
      <c r="B108" s="38"/>
      <c r="C108" s="128" t="s">
        <v>139</v>
      </c>
      <c r="D108" s="129"/>
      <c r="E108" s="129"/>
      <c r="F108" s="129"/>
      <c r="G108" s="129"/>
      <c r="H108" s="129"/>
      <c r="I108" s="130"/>
      <c r="J108" s="96" t="s">
        <v>140</v>
      </c>
      <c r="K108" s="96"/>
      <c r="L108" s="96"/>
      <c r="M108" s="96"/>
      <c r="N108" s="96"/>
      <c r="O108" s="128" t="s">
        <v>141</v>
      </c>
      <c r="P108" s="129"/>
      <c r="Q108" s="129"/>
      <c r="R108" s="129"/>
      <c r="S108" s="129"/>
      <c r="T108" s="129"/>
      <c r="U108" s="129"/>
      <c r="V108" s="129"/>
      <c r="W108" s="129"/>
      <c r="X108" s="130"/>
      <c r="Y108" s="36">
        <v>203</v>
      </c>
      <c r="Z108" s="36"/>
      <c r="AA108" s="36"/>
      <c r="AB108" s="36"/>
      <c r="AC108" s="36"/>
      <c r="AD108" s="36">
        <v>0</v>
      </c>
      <c r="AE108" s="36"/>
      <c r="AF108" s="36"/>
      <c r="AG108" s="36"/>
      <c r="AH108" s="36"/>
      <c r="AI108" s="36">
        <f>Y108+AD108</f>
        <v>203</v>
      </c>
      <c r="AJ108" s="36"/>
      <c r="AK108" s="36"/>
      <c r="AL108" s="36"/>
      <c r="AM108" s="36"/>
      <c r="AN108" s="36">
        <v>196</v>
      </c>
      <c r="AO108" s="36"/>
      <c r="AP108" s="36"/>
      <c r="AQ108" s="36"/>
      <c r="AR108" s="36"/>
      <c r="AS108" s="36">
        <v>0</v>
      </c>
      <c r="AT108" s="36"/>
      <c r="AU108" s="36"/>
      <c r="AV108" s="36"/>
      <c r="AW108" s="36"/>
      <c r="AX108" s="36">
        <f>AN108+AS108</f>
        <v>196</v>
      </c>
      <c r="AY108" s="36"/>
      <c r="AZ108" s="36"/>
      <c r="BA108" s="36"/>
      <c r="BB108" s="36"/>
      <c r="BC108" s="36">
        <f>AN108-Y108</f>
        <v>-7</v>
      </c>
      <c r="BD108" s="36"/>
      <c r="BE108" s="36"/>
      <c r="BF108" s="36"/>
      <c r="BG108" s="36"/>
      <c r="BH108" s="36">
        <f>AS108-AD108</f>
        <v>0</v>
      </c>
      <c r="BI108" s="36"/>
      <c r="BJ108" s="36"/>
      <c r="BK108" s="36"/>
      <c r="BL108" s="36"/>
      <c r="BM108" s="36">
        <f>BC108+BH108</f>
        <v>-7</v>
      </c>
      <c r="BN108" s="36"/>
      <c r="BO108" s="36"/>
      <c r="BP108" s="36"/>
      <c r="BQ108" s="36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80" ht="27" customHeight="1" x14ac:dyDescent="0.2">
      <c r="A109" s="38"/>
      <c r="B109" s="38"/>
      <c r="C109" s="93" t="s">
        <v>183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5"/>
      <c r="BR109" s="11"/>
      <c r="BS109" s="11"/>
      <c r="BT109" s="11"/>
      <c r="BU109" s="11"/>
      <c r="BV109" s="11"/>
      <c r="BW109" s="11"/>
      <c r="BX109" s="11"/>
      <c r="BY109" s="11"/>
      <c r="BZ109" s="9"/>
      <c r="CB109" s="1" t="s">
        <v>142</v>
      </c>
    </row>
    <row r="110" spans="1:80" ht="114.75" customHeight="1" x14ac:dyDescent="0.2">
      <c r="A110" s="38">
        <v>2</v>
      </c>
      <c r="B110" s="38"/>
      <c r="C110" s="128" t="s">
        <v>143</v>
      </c>
      <c r="D110" s="129"/>
      <c r="E110" s="129"/>
      <c r="F110" s="129"/>
      <c r="G110" s="129"/>
      <c r="H110" s="129"/>
      <c r="I110" s="130"/>
      <c r="J110" s="96" t="s">
        <v>144</v>
      </c>
      <c r="K110" s="96"/>
      <c r="L110" s="96"/>
      <c r="M110" s="96"/>
      <c r="N110" s="96"/>
      <c r="O110" s="128" t="s">
        <v>170</v>
      </c>
      <c r="P110" s="129"/>
      <c r="Q110" s="129"/>
      <c r="R110" s="129"/>
      <c r="S110" s="129"/>
      <c r="T110" s="129"/>
      <c r="U110" s="129"/>
      <c r="V110" s="129"/>
      <c r="W110" s="129"/>
      <c r="X110" s="130"/>
      <c r="Y110" s="36">
        <v>98.54</v>
      </c>
      <c r="Z110" s="36"/>
      <c r="AA110" s="36"/>
      <c r="AB110" s="36"/>
      <c r="AC110" s="36"/>
      <c r="AD110" s="36">
        <v>0</v>
      </c>
      <c r="AE110" s="36"/>
      <c r="AF110" s="36"/>
      <c r="AG110" s="36"/>
      <c r="AH110" s="36"/>
      <c r="AI110" s="36">
        <f>Y110+AD110</f>
        <v>98.54</v>
      </c>
      <c r="AJ110" s="36"/>
      <c r="AK110" s="36"/>
      <c r="AL110" s="36"/>
      <c r="AM110" s="36"/>
      <c r="AN110" s="36">
        <v>97</v>
      </c>
      <c r="AO110" s="36"/>
      <c r="AP110" s="36"/>
      <c r="AQ110" s="36"/>
      <c r="AR110" s="36"/>
      <c r="AS110" s="36">
        <v>0</v>
      </c>
      <c r="AT110" s="36"/>
      <c r="AU110" s="36"/>
      <c r="AV110" s="36"/>
      <c r="AW110" s="36"/>
      <c r="AX110" s="36">
        <f>AN110+AS110</f>
        <v>97</v>
      </c>
      <c r="AY110" s="36"/>
      <c r="AZ110" s="36"/>
      <c r="BA110" s="36"/>
      <c r="BB110" s="36"/>
      <c r="BC110" s="36">
        <f>AN110-Y110</f>
        <v>-1.5400000000000063</v>
      </c>
      <c r="BD110" s="36"/>
      <c r="BE110" s="36"/>
      <c r="BF110" s="36"/>
      <c r="BG110" s="36"/>
      <c r="BH110" s="36">
        <f>AS110-AD110</f>
        <v>0</v>
      </c>
      <c r="BI110" s="36"/>
      <c r="BJ110" s="36"/>
      <c r="BK110" s="36"/>
      <c r="BL110" s="36"/>
      <c r="BM110" s="36">
        <f>BC110+BH110</f>
        <v>-1.5400000000000063</v>
      </c>
      <c r="BN110" s="36"/>
      <c r="BO110" s="36"/>
      <c r="BP110" s="36"/>
      <c r="BQ110" s="36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36" customHeight="1" x14ac:dyDescent="0.2">
      <c r="A111" s="38"/>
      <c r="B111" s="38"/>
      <c r="C111" s="93" t="s">
        <v>184</v>
      </c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5"/>
      <c r="BR111" s="11"/>
      <c r="BS111" s="11"/>
      <c r="BT111" s="11"/>
      <c r="BU111" s="11"/>
      <c r="BV111" s="11"/>
      <c r="BW111" s="11"/>
      <c r="BX111" s="11"/>
      <c r="BY111" s="11"/>
      <c r="BZ111" s="9"/>
      <c r="CB111" s="1" t="s">
        <v>145</v>
      </c>
    </row>
    <row r="112" spans="1:80" ht="89.25" customHeight="1" x14ac:dyDescent="0.2">
      <c r="A112" s="38">
        <v>3</v>
      </c>
      <c r="B112" s="38"/>
      <c r="C112" s="128" t="s">
        <v>146</v>
      </c>
      <c r="D112" s="129"/>
      <c r="E112" s="129"/>
      <c r="F112" s="129"/>
      <c r="G112" s="129"/>
      <c r="H112" s="129"/>
      <c r="I112" s="130"/>
      <c r="J112" s="96" t="s">
        <v>144</v>
      </c>
      <c r="K112" s="96"/>
      <c r="L112" s="96"/>
      <c r="M112" s="96"/>
      <c r="N112" s="96"/>
      <c r="O112" s="128" t="s">
        <v>147</v>
      </c>
      <c r="P112" s="129"/>
      <c r="Q112" s="129"/>
      <c r="R112" s="129"/>
      <c r="S112" s="129"/>
      <c r="T112" s="129"/>
      <c r="U112" s="129"/>
      <c r="V112" s="129"/>
      <c r="W112" s="129"/>
      <c r="X112" s="130"/>
      <c r="Y112" s="36">
        <v>0</v>
      </c>
      <c r="Z112" s="36"/>
      <c r="AA112" s="36"/>
      <c r="AB112" s="36"/>
      <c r="AC112" s="36"/>
      <c r="AD112" s="36">
        <v>3</v>
      </c>
      <c r="AE112" s="36"/>
      <c r="AF112" s="36"/>
      <c r="AG112" s="36"/>
      <c r="AH112" s="36"/>
      <c r="AI112" s="36">
        <f>Y112+AD112</f>
        <v>3</v>
      </c>
      <c r="AJ112" s="36"/>
      <c r="AK112" s="36"/>
      <c r="AL112" s="36"/>
      <c r="AM112" s="36"/>
      <c r="AN112" s="36">
        <v>0</v>
      </c>
      <c r="AO112" s="36"/>
      <c r="AP112" s="36"/>
      <c r="AQ112" s="36"/>
      <c r="AR112" s="36"/>
      <c r="AS112" s="36">
        <v>3</v>
      </c>
      <c r="AT112" s="36"/>
      <c r="AU112" s="36"/>
      <c r="AV112" s="36"/>
      <c r="AW112" s="36"/>
      <c r="AX112" s="36">
        <f>AN112+AS112</f>
        <v>3</v>
      </c>
      <c r="AY112" s="36"/>
      <c r="AZ112" s="36"/>
      <c r="BA112" s="36"/>
      <c r="BB112" s="36"/>
      <c r="BC112" s="36">
        <f>AN112-Y112</f>
        <v>0</v>
      </c>
      <c r="BD112" s="36"/>
      <c r="BE112" s="36"/>
      <c r="BF112" s="36"/>
      <c r="BG112" s="36"/>
      <c r="BH112" s="36">
        <f>AS112-AD112</f>
        <v>0</v>
      </c>
      <c r="BI112" s="36"/>
      <c r="BJ112" s="36"/>
      <c r="BK112" s="36"/>
      <c r="BL112" s="36"/>
      <c r="BM112" s="36">
        <f>BC112+BH112</f>
        <v>0</v>
      </c>
      <c r="BN112" s="36"/>
      <c r="BO112" s="36"/>
      <c r="BP112" s="36"/>
      <c r="BQ112" s="36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80" ht="63.75" customHeight="1" x14ac:dyDescent="0.2">
      <c r="A113" s="38">
        <v>4</v>
      </c>
      <c r="B113" s="38"/>
      <c r="C113" s="128" t="s">
        <v>148</v>
      </c>
      <c r="D113" s="129"/>
      <c r="E113" s="129"/>
      <c r="F113" s="129"/>
      <c r="G113" s="129"/>
      <c r="H113" s="129"/>
      <c r="I113" s="130"/>
      <c r="J113" s="96" t="s">
        <v>144</v>
      </c>
      <c r="K113" s="96"/>
      <c r="L113" s="96"/>
      <c r="M113" s="96"/>
      <c r="N113" s="96"/>
      <c r="O113" s="128" t="s">
        <v>149</v>
      </c>
      <c r="P113" s="129"/>
      <c r="Q113" s="129"/>
      <c r="R113" s="129"/>
      <c r="S113" s="129"/>
      <c r="T113" s="129"/>
      <c r="U113" s="129"/>
      <c r="V113" s="129"/>
      <c r="W113" s="129"/>
      <c r="X113" s="130"/>
      <c r="Y113" s="36">
        <v>0</v>
      </c>
      <c r="Z113" s="36"/>
      <c r="AA113" s="36"/>
      <c r="AB113" s="36"/>
      <c r="AC113" s="36"/>
      <c r="AD113" s="36">
        <v>100</v>
      </c>
      <c r="AE113" s="36"/>
      <c r="AF113" s="36"/>
      <c r="AG113" s="36"/>
      <c r="AH113" s="36"/>
      <c r="AI113" s="36">
        <f>Y113+AD113</f>
        <v>100</v>
      </c>
      <c r="AJ113" s="36"/>
      <c r="AK113" s="36"/>
      <c r="AL113" s="36"/>
      <c r="AM113" s="36"/>
      <c r="AN113" s="36">
        <v>0</v>
      </c>
      <c r="AO113" s="36"/>
      <c r="AP113" s="36"/>
      <c r="AQ113" s="36"/>
      <c r="AR113" s="36"/>
      <c r="AS113" s="36">
        <v>100</v>
      </c>
      <c r="AT113" s="36"/>
      <c r="AU113" s="36"/>
      <c r="AV113" s="36"/>
      <c r="AW113" s="36"/>
      <c r="AX113" s="36">
        <f>AN113+AS113</f>
        <v>100</v>
      </c>
      <c r="AY113" s="36"/>
      <c r="AZ113" s="36"/>
      <c r="BA113" s="36"/>
      <c r="BB113" s="36"/>
      <c r="BC113" s="36">
        <f>AN113-Y113</f>
        <v>0</v>
      </c>
      <c r="BD113" s="36"/>
      <c r="BE113" s="36"/>
      <c r="BF113" s="36"/>
      <c r="BG113" s="36"/>
      <c r="BH113" s="36">
        <f>AS113-AD113</f>
        <v>0</v>
      </c>
      <c r="BI113" s="36"/>
      <c r="BJ113" s="36"/>
      <c r="BK113" s="36"/>
      <c r="BL113" s="36"/>
      <c r="BM113" s="36">
        <f>BC113+BH113</f>
        <v>0</v>
      </c>
      <c r="BN113" s="36"/>
      <c r="BO113" s="36"/>
      <c r="BP113" s="36"/>
      <c r="BQ113" s="36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41.25" customHeight="1" x14ac:dyDescent="0.25">
      <c r="A114" s="38"/>
      <c r="B114" s="38"/>
      <c r="C114" s="41" t="s">
        <v>185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3"/>
      <c r="BR114" s="11"/>
      <c r="BS114" s="11"/>
      <c r="BT114" s="11"/>
      <c r="BU114" s="11"/>
      <c r="BV114" s="11"/>
      <c r="BW114" s="11"/>
      <c r="BX114" s="11"/>
      <c r="BY114" s="11"/>
      <c r="BZ114" s="9"/>
      <c r="CB114" s="1" t="s">
        <v>150</v>
      </c>
    </row>
    <row r="116" spans="1:80" ht="15.95" customHeight="1" x14ac:dyDescent="0.2">
      <c r="A116" s="62" t="s">
        <v>51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</row>
    <row r="117" spans="1:80" ht="31.5" customHeight="1" x14ac:dyDescent="0.25">
      <c r="A117" s="63" t="s">
        <v>169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</row>
    <row r="118" spans="1:80" ht="15.95" customHeight="1" x14ac:dyDescent="0.2">
      <c r="A118" s="17"/>
      <c r="B118" s="17"/>
      <c r="C118" s="17"/>
      <c r="D118" s="17"/>
      <c r="E118" s="1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80" ht="12" customHeight="1" x14ac:dyDescent="0.2">
      <c r="A119" s="30" t="s">
        <v>65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80" ht="15.95" customHeight="1" x14ac:dyDescent="0.25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80" ht="13.5" x14ac:dyDescent="0.25">
      <c r="A121" s="100" t="s">
        <v>154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35"/>
      <c r="AO121" s="35"/>
      <c r="AP121" s="102" t="s">
        <v>156</v>
      </c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</row>
    <row r="122" spans="1:80" x14ac:dyDescent="0.2">
      <c r="W122" s="97" t="s">
        <v>9</v>
      </c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4"/>
      <c r="AO122" s="4"/>
      <c r="AP122" s="97" t="s">
        <v>10</v>
      </c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</row>
    <row r="125" spans="1:80" ht="15.95" customHeight="1" x14ac:dyDescent="0.2">
      <c r="A125" s="106" t="s">
        <v>155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3"/>
      <c r="AO125" s="3"/>
      <c r="AP125" s="109" t="s">
        <v>157</v>
      </c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</row>
    <row r="126" spans="1:80" x14ac:dyDescent="0.2">
      <c r="W126" s="97" t="s">
        <v>9</v>
      </c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4"/>
      <c r="AO126" s="4"/>
      <c r="AP126" s="97" t="s">
        <v>10</v>
      </c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</row>
  </sheetData>
  <mergeCells count="674"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N61:AR61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BH61:BL61"/>
    <mergeCell ref="BC61:BG61"/>
    <mergeCell ref="BG54:BL54"/>
    <mergeCell ref="AN60:BB60"/>
    <mergeCell ref="BC60:BQ60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BG53:BL53"/>
    <mergeCell ref="AU40:AY40"/>
    <mergeCell ref="AU42:AY42"/>
    <mergeCell ref="AW52:BA52"/>
    <mergeCell ref="BB52:BF52"/>
    <mergeCell ref="BG52:BL52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X61:BB61"/>
    <mergeCell ref="AS61:AW61"/>
    <mergeCell ref="BM61:BQ61"/>
    <mergeCell ref="AX63:BB63"/>
    <mergeCell ref="AX62:BB62"/>
    <mergeCell ref="AS62:AW62"/>
    <mergeCell ref="AP40:AT40"/>
    <mergeCell ref="BD40:BH40"/>
    <mergeCell ref="BI40:BM40"/>
    <mergeCell ref="AP126:BH126"/>
    <mergeCell ref="A125:V125"/>
    <mergeCell ref="W125:AM125"/>
    <mergeCell ref="AP125:BH125"/>
    <mergeCell ref="W126:AM126"/>
    <mergeCell ref="A64:B64"/>
    <mergeCell ref="A63:B63"/>
    <mergeCell ref="AK41:AO41"/>
    <mergeCell ref="AF41:AJ41"/>
    <mergeCell ref="A54:P54"/>
    <mergeCell ref="Q54:U54"/>
    <mergeCell ref="A48:BL48"/>
    <mergeCell ref="AQ54:AV54"/>
    <mergeCell ref="AG53:AK53"/>
    <mergeCell ref="AD64:AH64"/>
    <mergeCell ref="C64:I64"/>
    <mergeCell ref="J64:N64"/>
    <mergeCell ref="O64:X64"/>
    <mergeCell ref="Y64:AC64"/>
    <mergeCell ref="C63:I63"/>
    <mergeCell ref="J63:N63"/>
    <mergeCell ref="O63:X63"/>
    <mergeCell ref="Y63:AC63"/>
    <mergeCell ref="V54:Z54"/>
    <mergeCell ref="A121:V121"/>
    <mergeCell ref="W121:AM121"/>
    <mergeCell ref="AP121:BH121"/>
    <mergeCell ref="BN42:BQ42"/>
    <mergeCell ref="C62:I62"/>
    <mergeCell ref="A52:P52"/>
    <mergeCell ref="A50:P51"/>
    <mergeCell ref="A62:B62"/>
    <mergeCell ref="AW54:BA54"/>
    <mergeCell ref="BB54:BF54"/>
    <mergeCell ref="A58:BQ58"/>
    <mergeCell ref="AL54:AP54"/>
    <mergeCell ref="AG54:AK54"/>
    <mergeCell ref="AA54:AF54"/>
    <mergeCell ref="AI61:AM61"/>
    <mergeCell ref="Y61:AC61"/>
    <mergeCell ref="AD63:AH63"/>
    <mergeCell ref="AI62:AM62"/>
    <mergeCell ref="Y60:AM60"/>
    <mergeCell ref="Y62:AC62"/>
    <mergeCell ref="AD62:AH62"/>
    <mergeCell ref="AA42:AE42"/>
    <mergeCell ref="Q51:U51"/>
    <mergeCell ref="AN62:AR62"/>
    <mergeCell ref="BN40:BQ40"/>
    <mergeCell ref="BN41:BQ41"/>
    <mergeCell ref="AU41:AY41"/>
    <mergeCell ref="BI41:BM41"/>
    <mergeCell ref="BD41:BH41"/>
    <mergeCell ref="AP122:BH122"/>
    <mergeCell ref="W122:AM122"/>
    <mergeCell ref="V51:Z51"/>
    <mergeCell ref="AI63:AM63"/>
    <mergeCell ref="AL53:AP53"/>
    <mergeCell ref="AN63:AR63"/>
    <mergeCell ref="AQ53:AV53"/>
    <mergeCell ref="V52:Z52"/>
    <mergeCell ref="AS63:AW63"/>
    <mergeCell ref="AP41:AT41"/>
    <mergeCell ref="C41:Z41"/>
    <mergeCell ref="BG51:BL51"/>
    <mergeCell ref="AW50:BL50"/>
    <mergeCell ref="AA41:AE41"/>
    <mergeCell ref="AK42:AO42"/>
    <mergeCell ref="AP42:AT42"/>
    <mergeCell ref="AG50:AV50"/>
    <mergeCell ref="AG51:AK51"/>
    <mergeCell ref="AA51:AF51"/>
    <mergeCell ref="AA40:AE40"/>
    <mergeCell ref="AF40:AJ40"/>
    <mergeCell ref="AU44:AY44"/>
    <mergeCell ref="A41:B41"/>
    <mergeCell ref="AZ41:BC41"/>
    <mergeCell ref="A53:P53"/>
    <mergeCell ref="AK40:AO40"/>
    <mergeCell ref="Q53:U53"/>
    <mergeCell ref="V53:Z53"/>
    <mergeCell ref="AA53:AF53"/>
    <mergeCell ref="Q52:U52"/>
    <mergeCell ref="AA52:AF52"/>
    <mergeCell ref="A43:B43"/>
    <mergeCell ref="AZ40:BC40"/>
    <mergeCell ref="Q50:AF50"/>
    <mergeCell ref="AQ51:AV51"/>
    <mergeCell ref="A42:B42"/>
    <mergeCell ref="A40:B40"/>
    <mergeCell ref="C43:BQ43"/>
    <mergeCell ref="A45:B45"/>
    <mergeCell ref="A44:B44"/>
    <mergeCell ref="C44:Z44"/>
    <mergeCell ref="AA44:AE44"/>
    <mergeCell ref="AF44:AJ44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P39:AT39"/>
    <mergeCell ref="AA39:AE39"/>
    <mergeCell ref="A28:BL28"/>
    <mergeCell ref="A29:BL29"/>
    <mergeCell ref="A31:BL31"/>
    <mergeCell ref="A32:F32"/>
    <mergeCell ref="G32:BL32"/>
    <mergeCell ref="A26:F26"/>
    <mergeCell ref="G26:BL26"/>
    <mergeCell ref="BN39:BQ39"/>
    <mergeCell ref="A116:BL116"/>
    <mergeCell ref="A117:BL117"/>
    <mergeCell ref="A34:F34"/>
    <mergeCell ref="G34:BL34"/>
    <mergeCell ref="A60:B61"/>
    <mergeCell ref="C60:I61"/>
    <mergeCell ref="J60:N61"/>
    <mergeCell ref="O60:X61"/>
    <mergeCell ref="J62:N62"/>
    <mergeCell ref="O62:X62"/>
    <mergeCell ref="BI39:BM39"/>
    <mergeCell ref="AK39:AO39"/>
    <mergeCell ref="AA38:AO38"/>
    <mergeCell ref="AP38:BC38"/>
    <mergeCell ref="BD38:BQ38"/>
    <mergeCell ref="BD39:BH39"/>
    <mergeCell ref="AZ39:BC39"/>
    <mergeCell ref="AQ52:AV52"/>
    <mergeCell ref="AL52:AP52"/>
    <mergeCell ref="AG52:AK52"/>
    <mergeCell ref="AZ44:BC44"/>
    <mergeCell ref="BD44:BH44"/>
    <mergeCell ref="BI44:BM44"/>
    <mergeCell ref="BN44:BQ44"/>
    <mergeCell ref="AK44:AO44"/>
    <mergeCell ref="AP44:AT44"/>
    <mergeCell ref="C45:BQ45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55:BL55"/>
    <mergeCell ref="A65:B65"/>
    <mergeCell ref="C65:I65"/>
    <mergeCell ref="J65:N65"/>
    <mergeCell ref="O65:X65"/>
    <mergeCell ref="Y65:AC65"/>
    <mergeCell ref="AD65:AH65"/>
    <mergeCell ref="AI65:AM65"/>
    <mergeCell ref="AN65:AR65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AI64:AM64"/>
    <mergeCell ref="AN64:AR64"/>
    <mergeCell ref="AS64:AW64"/>
    <mergeCell ref="AX64:BB64"/>
    <mergeCell ref="AD61:AH61"/>
    <mergeCell ref="AD66:AH66"/>
    <mergeCell ref="AI66:AM66"/>
    <mergeCell ref="AN66:AR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6:BL66"/>
    <mergeCell ref="BM66:BQ66"/>
    <mergeCell ref="AS66:AW66"/>
    <mergeCell ref="AX66:BB66"/>
    <mergeCell ref="BC66:BG66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J70:N70"/>
    <mergeCell ref="O70:X70"/>
    <mergeCell ref="Y70:AC70"/>
    <mergeCell ref="BH68:BL68"/>
    <mergeCell ref="BM68:BQ68"/>
    <mergeCell ref="A69:B69"/>
    <mergeCell ref="AD68:AH68"/>
    <mergeCell ref="AI68:AM68"/>
    <mergeCell ref="AN68:AR68"/>
    <mergeCell ref="AS68:AW68"/>
    <mergeCell ref="AX68:BB68"/>
    <mergeCell ref="BC68:BG68"/>
    <mergeCell ref="C69:BQ69"/>
    <mergeCell ref="AS71:AW71"/>
    <mergeCell ref="AX71:BB71"/>
    <mergeCell ref="BC71:BG71"/>
    <mergeCell ref="BH71:BL71"/>
    <mergeCell ref="BM71:BQ71"/>
    <mergeCell ref="A72:B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AS73:AW73"/>
    <mergeCell ref="AX73:BB73"/>
    <mergeCell ref="BC73:BG73"/>
    <mergeCell ref="BH73:BL73"/>
    <mergeCell ref="BM73:BQ73"/>
    <mergeCell ref="A74:B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X77:BB77"/>
    <mergeCell ref="BC77:BG77"/>
    <mergeCell ref="BH77:BL77"/>
    <mergeCell ref="BM77:BQ77"/>
    <mergeCell ref="A78:B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80:B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83:B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C83:BQ83"/>
    <mergeCell ref="BM81:BQ81"/>
    <mergeCell ref="A82:B82"/>
    <mergeCell ref="C82:I82"/>
    <mergeCell ref="J82:N82"/>
    <mergeCell ref="O82:X82"/>
    <mergeCell ref="Y82:AC82"/>
    <mergeCell ref="A81:B81"/>
    <mergeCell ref="C81:I81"/>
    <mergeCell ref="J81:N81"/>
    <mergeCell ref="O81:X81"/>
    <mergeCell ref="Y81:AC81"/>
    <mergeCell ref="AD81:AH81"/>
    <mergeCell ref="AI81:AM81"/>
    <mergeCell ref="A85:B85"/>
    <mergeCell ref="AD84:AH84"/>
    <mergeCell ref="AI84:AM84"/>
    <mergeCell ref="AN84:AR84"/>
    <mergeCell ref="AS84:AW84"/>
    <mergeCell ref="AX84:BB84"/>
    <mergeCell ref="BC84:BG84"/>
    <mergeCell ref="A84:B84"/>
    <mergeCell ref="C84:I84"/>
    <mergeCell ref="J84:N84"/>
    <mergeCell ref="O84:X84"/>
    <mergeCell ref="Y84:AC84"/>
    <mergeCell ref="C85:BQ85"/>
    <mergeCell ref="A87:B87"/>
    <mergeCell ref="AD86:AH86"/>
    <mergeCell ref="AI86:AM86"/>
    <mergeCell ref="AN86:AR86"/>
    <mergeCell ref="AS86:AW86"/>
    <mergeCell ref="AX86:BB86"/>
    <mergeCell ref="BC86:BG86"/>
    <mergeCell ref="A86:B86"/>
    <mergeCell ref="C86:I86"/>
    <mergeCell ref="J86:N86"/>
    <mergeCell ref="O86:X86"/>
    <mergeCell ref="Y86:AC86"/>
    <mergeCell ref="C87:BQ87"/>
    <mergeCell ref="A89:B89"/>
    <mergeCell ref="AD88:AH88"/>
    <mergeCell ref="AI88:AM88"/>
    <mergeCell ref="AN88:AR88"/>
    <mergeCell ref="AS88:AW88"/>
    <mergeCell ref="AX88:BB88"/>
    <mergeCell ref="BC88:BG88"/>
    <mergeCell ref="A88:B88"/>
    <mergeCell ref="C88:I88"/>
    <mergeCell ref="J88:N88"/>
    <mergeCell ref="O88:X88"/>
    <mergeCell ref="Y88:AC88"/>
    <mergeCell ref="C89:BQ89"/>
    <mergeCell ref="A91:B91"/>
    <mergeCell ref="AD90:AH90"/>
    <mergeCell ref="AI90:AM90"/>
    <mergeCell ref="AN90:AR90"/>
    <mergeCell ref="AS90:AW90"/>
    <mergeCell ref="AX90:BB90"/>
    <mergeCell ref="BC90:BG90"/>
    <mergeCell ref="A90:B90"/>
    <mergeCell ref="C90:I90"/>
    <mergeCell ref="J90:N90"/>
    <mergeCell ref="O90:X90"/>
    <mergeCell ref="Y90:AC90"/>
    <mergeCell ref="C91:BQ91"/>
    <mergeCell ref="A93:B93"/>
    <mergeCell ref="AD92:AH92"/>
    <mergeCell ref="AI92:AM92"/>
    <mergeCell ref="AN92:AR92"/>
    <mergeCell ref="AS92:AW92"/>
    <mergeCell ref="AX92:BB92"/>
    <mergeCell ref="BC92:BG92"/>
    <mergeCell ref="A92:B92"/>
    <mergeCell ref="C92:I92"/>
    <mergeCell ref="J92:N92"/>
    <mergeCell ref="O92:X92"/>
    <mergeCell ref="Y92:AC92"/>
    <mergeCell ref="C93:BQ93"/>
    <mergeCell ref="J96:N96"/>
    <mergeCell ref="O96:X96"/>
    <mergeCell ref="Y96:AC96"/>
    <mergeCell ref="BH94:BL94"/>
    <mergeCell ref="BM94:BQ94"/>
    <mergeCell ref="A95:B95"/>
    <mergeCell ref="AD94:AH94"/>
    <mergeCell ref="AI94:AM94"/>
    <mergeCell ref="AN94:AR94"/>
    <mergeCell ref="AS94:AW94"/>
    <mergeCell ref="AX94:BB94"/>
    <mergeCell ref="BC94:BG94"/>
    <mergeCell ref="A94:B94"/>
    <mergeCell ref="C94:I94"/>
    <mergeCell ref="J94:N94"/>
    <mergeCell ref="O94:X94"/>
    <mergeCell ref="Y94:AC94"/>
    <mergeCell ref="C95:BQ95"/>
    <mergeCell ref="AS97:AW97"/>
    <mergeCell ref="AX97:BB97"/>
    <mergeCell ref="BC97:BG97"/>
    <mergeCell ref="BH97:BL97"/>
    <mergeCell ref="BM97:BQ97"/>
    <mergeCell ref="A98:B98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A96:B96"/>
    <mergeCell ref="C96:I96"/>
    <mergeCell ref="AS99:AW99"/>
    <mergeCell ref="AX99:BB99"/>
    <mergeCell ref="BC99:BG99"/>
    <mergeCell ref="BH99:BL99"/>
    <mergeCell ref="BM99:BQ99"/>
    <mergeCell ref="A100:B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101:AW101"/>
    <mergeCell ref="AX101:BB101"/>
    <mergeCell ref="BC101:BG101"/>
    <mergeCell ref="BH101:BL101"/>
    <mergeCell ref="BM101:BQ101"/>
    <mergeCell ref="A102:B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BH103:BL103"/>
    <mergeCell ref="BM103:BQ103"/>
    <mergeCell ref="A104:B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106:B106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109:B109"/>
    <mergeCell ref="AD108:AH108"/>
    <mergeCell ref="AI108:AM108"/>
    <mergeCell ref="AN108:AR108"/>
    <mergeCell ref="AS108:AW108"/>
    <mergeCell ref="AX108:BB108"/>
    <mergeCell ref="BC108:BG108"/>
    <mergeCell ref="AS107:AW107"/>
    <mergeCell ref="AX107:BB107"/>
    <mergeCell ref="BC107:BG107"/>
    <mergeCell ref="A108:B108"/>
    <mergeCell ref="C108:I108"/>
    <mergeCell ref="J108:N108"/>
    <mergeCell ref="O108:X108"/>
    <mergeCell ref="Y108:AC108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C109:BQ109"/>
    <mergeCell ref="A111:B111"/>
    <mergeCell ref="AD110:AH110"/>
    <mergeCell ref="AI110:AM110"/>
    <mergeCell ref="AN110:AR110"/>
    <mergeCell ref="AS110:AW110"/>
    <mergeCell ref="AX110:BB110"/>
    <mergeCell ref="BC110:BG110"/>
    <mergeCell ref="A110:B110"/>
    <mergeCell ref="C110:I110"/>
    <mergeCell ref="J110:N110"/>
    <mergeCell ref="O110:X110"/>
    <mergeCell ref="Y110:AC110"/>
    <mergeCell ref="C111:BQ111"/>
    <mergeCell ref="A114:B114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D112:AH112"/>
    <mergeCell ref="AI112:AM112"/>
    <mergeCell ref="AN112:AR112"/>
    <mergeCell ref="AS112:AW112"/>
    <mergeCell ref="AX112:BB112"/>
    <mergeCell ref="BC112:BG112"/>
    <mergeCell ref="A112:B112"/>
    <mergeCell ref="C112:I112"/>
    <mergeCell ref="J112:N112"/>
    <mergeCell ref="O112:X112"/>
    <mergeCell ref="Y112:AC112"/>
    <mergeCell ref="C114:BQ114"/>
    <mergeCell ref="C72:BQ72"/>
    <mergeCell ref="C74:BQ74"/>
    <mergeCell ref="C78:BQ78"/>
    <mergeCell ref="C80:BQ80"/>
    <mergeCell ref="BH92:BL92"/>
    <mergeCell ref="BM92:BQ92"/>
    <mergeCell ref="BH90:BL90"/>
    <mergeCell ref="BM90:BQ90"/>
    <mergeCell ref="BH88:BL88"/>
    <mergeCell ref="BM88:BQ88"/>
    <mergeCell ref="BH86:BL86"/>
    <mergeCell ref="BM86:BQ86"/>
    <mergeCell ref="BH84:BL84"/>
    <mergeCell ref="BM84:BQ84"/>
    <mergeCell ref="BH82:BL82"/>
    <mergeCell ref="BM82:BQ82"/>
    <mergeCell ref="BH81:BL81"/>
    <mergeCell ref="AN81:AR81"/>
    <mergeCell ref="AS79:AW79"/>
    <mergeCell ref="AX79:BB79"/>
    <mergeCell ref="BC79:BG79"/>
    <mergeCell ref="BH79:BL79"/>
    <mergeCell ref="BM79:BQ79"/>
    <mergeCell ref="AS77:AW77"/>
    <mergeCell ref="C98:BQ98"/>
    <mergeCell ref="C100:BQ100"/>
    <mergeCell ref="C102:BQ102"/>
    <mergeCell ref="C104:BQ104"/>
    <mergeCell ref="C106:BQ106"/>
    <mergeCell ref="AS113:AW113"/>
    <mergeCell ref="AX113:BB113"/>
    <mergeCell ref="BC113:BG113"/>
    <mergeCell ref="BH113:BL113"/>
    <mergeCell ref="BM113:BQ113"/>
    <mergeCell ref="BH110:BL110"/>
    <mergeCell ref="BM110:BQ110"/>
    <mergeCell ref="BH108:BL108"/>
    <mergeCell ref="BM108:BQ108"/>
    <mergeCell ref="BH107:BL107"/>
    <mergeCell ref="BM107:BQ107"/>
    <mergeCell ref="AS105:AW105"/>
    <mergeCell ref="AX105:BB105"/>
    <mergeCell ref="BC105:BG105"/>
    <mergeCell ref="BH105:BL105"/>
    <mergeCell ref="BM105:BQ105"/>
    <mergeCell ref="AS103:AW103"/>
    <mergeCell ref="AX103:BB103"/>
    <mergeCell ref="BC103:BG103"/>
  </mergeCells>
  <phoneticPr fontId="0" type="noConversion"/>
  <conditionalFormatting sqref="C64">
    <cfRule type="cellIs" dxfId="101" priority="103" stopIfTrue="1" operator="equal">
      <formula>$C63</formula>
    </cfRule>
  </conditionalFormatting>
  <conditionalFormatting sqref="A64:B64">
    <cfRule type="cellIs" dxfId="100" priority="104" stopIfTrue="1" operator="equal">
      <formula>0</formula>
    </cfRule>
  </conditionalFormatting>
  <conditionalFormatting sqref="C65">
    <cfRule type="cellIs" dxfId="99" priority="101" stopIfTrue="1" operator="equal">
      <formula>$C64</formula>
    </cfRule>
  </conditionalFormatting>
  <conditionalFormatting sqref="A65:B65">
    <cfRule type="cellIs" dxfId="98" priority="102" stopIfTrue="1" operator="equal">
      <formula>0</formula>
    </cfRule>
  </conditionalFormatting>
  <conditionalFormatting sqref="C66">
    <cfRule type="cellIs" dxfId="97" priority="99" stopIfTrue="1" operator="equal">
      <formula>$C65</formula>
    </cfRule>
  </conditionalFormatting>
  <conditionalFormatting sqref="A66:B66">
    <cfRule type="cellIs" dxfId="96" priority="100" stopIfTrue="1" operator="equal">
      <formula>0</formula>
    </cfRule>
  </conditionalFormatting>
  <conditionalFormatting sqref="C67">
    <cfRule type="cellIs" dxfId="95" priority="97" stopIfTrue="1" operator="equal">
      <formula>$C66</formula>
    </cfRule>
  </conditionalFormatting>
  <conditionalFormatting sqref="A67:B67">
    <cfRule type="cellIs" dxfId="94" priority="98" stopIfTrue="1" operator="equal">
      <formula>0</formula>
    </cfRule>
  </conditionalFormatting>
  <conditionalFormatting sqref="C68">
    <cfRule type="cellIs" dxfId="93" priority="95" stopIfTrue="1" operator="equal">
      <formula>$C67</formula>
    </cfRule>
  </conditionalFormatting>
  <conditionalFormatting sqref="A68:B68">
    <cfRule type="cellIs" dxfId="92" priority="96" stopIfTrue="1" operator="equal">
      <formula>0</formula>
    </cfRule>
  </conditionalFormatting>
  <conditionalFormatting sqref="C69">
    <cfRule type="cellIs" dxfId="91" priority="93" stopIfTrue="1" operator="equal">
      <formula>$C68</formula>
    </cfRule>
  </conditionalFormatting>
  <conditionalFormatting sqref="A69:B69">
    <cfRule type="cellIs" dxfId="90" priority="94" stopIfTrue="1" operator="equal">
      <formula>0</formula>
    </cfRule>
  </conditionalFormatting>
  <conditionalFormatting sqref="C70">
    <cfRule type="cellIs" dxfId="89" priority="91" stopIfTrue="1" operator="equal">
      <formula>$C69</formula>
    </cfRule>
  </conditionalFormatting>
  <conditionalFormatting sqref="A70:B70">
    <cfRule type="cellIs" dxfId="88" priority="92" stopIfTrue="1" operator="equal">
      <formula>0</formula>
    </cfRule>
  </conditionalFormatting>
  <conditionalFormatting sqref="C71">
    <cfRule type="cellIs" dxfId="87" priority="89" stopIfTrue="1" operator="equal">
      <formula>$C70</formula>
    </cfRule>
  </conditionalFormatting>
  <conditionalFormatting sqref="A71:B71">
    <cfRule type="cellIs" dxfId="86" priority="90" stopIfTrue="1" operator="equal">
      <formula>0</formula>
    </cfRule>
  </conditionalFormatting>
  <conditionalFormatting sqref="C72">
    <cfRule type="cellIs" dxfId="85" priority="87" stopIfTrue="1" operator="equal">
      <formula>$C71</formula>
    </cfRule>
  </conditionalFormatting>
  <conditionalFormatting sqref="A72:B72">
    <cfRule type="cellIs" dxfId="84" priority="88" stopIfTrue="1" operator="equal">
      <formula>0</formula>
    </cfRule>
  </conditionalFormatting>
  <conditionalFormatting sqref="C73">
    <cfRule type="cellIs" dxfId="83" priority="85" stopIfTrue="1" operator="equal">
      <formula>$C72</formula>
    </cfRule>
  </conditionalFormatting>
  <conditionalFormatting sqref="A73:B73">
    <cfRule type="cellIs" dxfId="82" priority="86" stopIfTrue="1" operator="equal">
      <formula>0</formula>
    </cfRule>
  </conditionalFormatting>
  <conditionalFormatting sqref="C74">
    <cfRule type="cellIs" dxfId="81" priority="83" stopIfTrue="1" operator="equal">
      <formula>$C73</formula>
    </cfRule>
  </conditionalFormatting>
  <conditionalFormatting sqref="A74:B74">
    <cfRule type="cellIs" dxfId="80" priority="84" stopIfTrue="1" operator="equal">
      <formula>0</formula>
    </cfRule>
  </conditionalFormatting>
  <conditionalFormatting sqref="C75">
    <cfRule type="cellIs" dxfId="79" priority="81" stopIfTrue="1" operator="equal">
      <formula>$C74</formula>
    </cfRule>
  </conditionalFormatting>
  <conditionalFormatting sqref="A75:B75">
    <cfRule type="cellIs" dxfId="78" priority="82" stopIfTrue="1" operator="equal">
      <formula>0</formula>
    </cfRule>
  </conditionalFormatting>
  <conditionalFormatting sqref="C76">
    <cfRule type="cellIs" dxfId="77" priority="79" stopIfTrue="1" operator="equal">
      <formula>$C75</formula>
    </cfRule>
  </conditionalFormatting>
  <conditionalFormatting sqref="A76:B76">
    <cfRule type="cellIs" dxfId="76" priority="80" stopIfTrue="1" operator="equal">
      <formula>0</formula>
    </cfRule>
  </conditionalFormatting>
  <conditionalFormatting sqref="C77">
    <cfRule type="cellIs" dxfId="75" priority="77" stopIfTrue="1" operator="equal">
      <formula>$C76</formula>
    </cfRule>
  </conditionalFormatting>
  <conditionalFormatting sqref="A77:B77">
    <cfRule type="cellIs" dxfId="74" priority="78" stopIfTrue="1" operator="equal">
      <formula>0</formula>
    </cfRule>
  </conditionalFormatting>
  <conditionalFormatting sqref="C78">
    <cfRule type="cellIs" dxfId="73" priority="75" stopIfTrue="1" operator="equal">
      <formula>$C77</formula>
    </cfRule>
  </conditionalFormatting>
  <conditionalFormatting sqref="A78:B78">
    <cfRule type="cellIs" dxfId="72" priority="76" stopIfTrue="1" operator="equal">
      <formula>0</formula>
    </cfRule>
  </conditionalFormatting>
  <conditionalFormatting sqref="C79">
    <cfRule type="cellIs" dxfId="71" priority="73" stopIfTrue="1" operator="equal">
      <formula>$C78</formula>
    </cfRule>
  </conditionalFormatting>
  <conditionalFormatting sqref="A79:B79">
    <cfRule type="cellIs" dxfId="70" priority="74" stopIfTrue="1" operator="equal">
      <formula>0</formula>
    </cfRule>
  </conditionalFormatting>
  <conditionalFormatting sqref="C80">
    <cfRule type="cellIs" dxfId="69" priority="71" stopIfTrue="1" operator="equal">
      <formula>$C79</formula>
    </cfRule>
  </conditionalFormatting>
  <conditionalFormatting sqref="A80:B80">
    <cfRule type="cellIs" dxfId="68" priority="72" stopIfTrue="1" operator="equal">
      <formula>0</formula>
    </cfRule>
  </conditionalFormatting>
  <conditionalFormatting sqref="C81">
    <cfRule type="cellIs" dxfId="67" priority="69" stopIfTrue="1" operator="equal">
      <formula>$C80</formula>
    </cfRule>
  </conditionalFormatting>
  <conditionalFormatting sqref="A81:B81">
    <cfRule type="cellIs" dxfId="66" priority="70" stopIfTrue="1" operator="equal">
      <formula>0</formula>
    </cfRule>
  </conditionalFormatting>
  <conditionalFormatting sqref="C82">
    <cfRule type="cellIs" dxfId="65" priority="67" stopIfTrue="1" operator="equal">
      <formula>$C81</formula>
    </cfRule>
  </conditionalFormatting>
  <conditionalFormatting sqref="A82:B82">
    <cfRule type="cellIs" dxfId="64" priority="68" stopIfTrue="1" operator="equal">
      <formula>0</formula>
    </cfRule>
  </conditionalFormatting>
  <conditionalFormatting sqref="C83">
    <cfRule type="cellIs" dxfId="63" priority="65" stopIfTrue="1" operator="equal">
      <formula>$C82</formula>
    </cfRule>
  </conditionalFormatting>
  <conditionalFormatting sqref="A83:B83">
    <cfRule type="cellIs" dxfId="62" priority="66" stopIfTrue="1" operator="equal">
      <formula>0</formula>
    </cfRule>
  </conditionalFormatting>
  <conditionalFormatting sqref="C84">
    <cfRule type="cellIs" dxfId="61" priority="63" stopIfTrue="1" operator="equal">
      <formula>$C83</formula>
    </cfRule>
  </conditionalFormatting>
  <conditionalFormatting sqref="A84:B84">
    <cfRule type="cellIs" dxfId="60" priority="64" stopIfTrue="1" operator="equal">
      <formula>0</formula>
    </cfRule>
  </conditionalFormatting>
  <conditionalFormatting sqref="C85">
    <cfRule type="cellIs" dxfId="59" priority="61" stopIfTrue="1" operator="equal">
      <formula>$C84</formula>
    </cfRule>
  </conditionalFormatting>
  <conditionalFormatting sqref="A85:B85">
    <cfRule type="cellIs" dxfId="58" priority="62" stopIfTrue="1" operator="equal">
      <formula>0</formula>
    </cfRule>
  </conditionalFormatting>
  <conditionalFormatting sqref="C86">
    <cfRule type="cellIs" dxfId="57" priority="59" stopIfTrue="1" operator="equal">
      <formula>$C85</formula>
    </cfRule>
  </conditionalFormatting>
  <conditionalFormatting sqref="A86:B86">
    <cfRule type="cellIs" dxfId="56" priority="60" stopIfTrue="1" operator="equal">
      <formula>0</formula>
    </cfRule>
  </conditionalFormatting>
  <conditionalFormatting sqref="C87">
    <cfRule type="cellIs" dxfId="55" priority="57" stopIfTrue="1" operator="equal">
      <formula>$C86</formula>
    </cfRule>
  </conditionalFormatting>
  <conditionalFormatting sqref="A87:B87">
    <cfRule type="cellIs" dxfId="54" priority="58" stopIfTrue="1" operator="equal">
      <formula>0</formula>
    </cfRule>
  </conditionalFormatting>
  <conditionalFormatting sqref="C88">
    <cfRule type="cellIs" dxfId="53" priority="55" stopIfTrue="1" operator="equal">
      <formula>$C87</formula>
    </cfRule>
  </conditionalFormatting>
  <conditionalFormatting sqref="A88:B88">
    <cfRule type="cellIs" dxfId="52" priority="56" stopIfTrue="1" operator="equal">
      <formula>0</formula>
    </cfRule>
  </conditionalFormatting>
  <conditionalFormatting sqref="C89">
    <cfRule type="cellIs" dxfId="51" priority="53" stopIfTrue="1" operator="equal">
      <formula>$C88</formula>
    </cfRule>
  </conditionalFormatting>
  <conditionalFormatting sqref="A89:B89">
    <cfRule type="cellIs" dxfId="50" priority="54" stopIfTrue="1" operator="equal">
      <formula>0</formula>
    </cfRule>
  </conditionalFormatting>
  <conditionalFormatting sqref="C90">
    <cfRule type="cellIs" dxfId="49" priority="51" stopIfTrue="1" operator="equal">
      <formula>$C89</formula>
    </cfRule>
  </conditionalFormatting>
  <conditionalFormatting sqref="A90:B90">
    <cfRule type="cellIs" dxfId="48" priority="52" stopIfTrue="1" operator="equal">
      <formula>0</formula>
    </cfRule>
  </conditionalFormatting>
  <conditionalFormatting sqref="C91">
    <cfRule type="cellIs" dxfId="47" priority="49" stopIfTrue="1" operator="equal">
      <formula>$C90</formula>
    </cfRule>
  </conditionalFormatting>
  <conditionalFormatting sqref="A91:B91">
    <cfRule type="cellIs" dxfId="46" priority="50" stopIfTrue="1" operator="equal">
      <formula>0</formula>
    </cfRule>
  </conditionalFormatting>
  <conditionalFormatting sqref="C92">
    <cfRule type="cellIs" dxfId="45" priority="47" stopIfTrue="1" operator="equal">
      <formula>$C91</formula>
    </cfRule>
  </conditionalFormatting>
  <conditionalFormatting sqref="A92:B92">
    <cfRule type="cellIs" dxfId="44" priority="48" stopIfTrue="1" operator="equal">
      <formula>0</formula>
    </cfRule>
  </conditionalFormatting>
  <conditionalFormatting sqref="C93">
    <cfRule type="cellIs" dxfId="43" priority="45" stopIfTrue="1" operator="equal">
      <formula>$C92</formula>
    </cfRule>
  </conditionalFormatting>
  <conditionalFormatting sqref="A93:B93">
    <cfRule type="cellIs" dxfId="42" priority="46" stopIfTrue="1" operator="equal">
      <formula>0</formula>
    </cfRule>
  </conditionalFormatting>
  <conditionalFormatting sqref="C94">
    <cfRule type="cellIs" dxfId="41" priority="43" stopIfTrue="1" operator="equal">
      <formula>$C93</formula>
    </cfRule>
  </conditionalFormatting>
  <conditionalFormatting sqref="A94:B94">
    <cfRule type="cellIs" dxfId="40" priority="44" stopIfTrue="1" operator="equal">
      <formula>0</formula>
    </cfRule>
  </conditionalFormatting>
  <conditionalFormatting sqref="C95">
    <cfRule type="cellIs" dxfId="39" priority="41" stopIfTrue="1" operator="equal">
      <formula>$C94</formula>
    </cfRule>
  </conditionalFormatting>
  <conditionalFormatting sqref="A95:B95">
    <cfRule type="cellIs" dxfId="38" priority="42" stopIfTrue="1" operator="equal">
      <formula>0</formula>
    </cfRule>
  </conditionalFormatting>
  <conditionalFormatting sqref="C96">
    <cfRule type="cellIs" dxfId="37" priority="39" stopIfTrue="1" operator="equal">
      <formula>$C95</formula>
    </cfRule>
  </conditionalFormatting>
  <conditionalFormatting sqref="A96:B96">
    <cfRule type="cellIs" dxfId="36" priority="40" stopIfTrue="1" operator="equal">
      <formula>0</formula>
    </cfRule>
  </conditionalFormatting>
  <conditionalFormatting sqref="C97">
    <cfRule type="cellIs" dxfId="35" priority="37" stopIfTrue="1" operator="equal">
      <formula>$C96</formula>
    </cfRule>
  </conditionalFormatting>
  <conditionalFormatting sqref="A97:B97">
    <cfRule type="cellIs" dxfId="34" priority="38" stopIfTrue="1" operator="equal">
      <formula>0</formula>
    </cfRule>
  </conditionalFormatting>
  <conditionalFormatting sqref="C98">
    <cfRule type="cellIs" dxfId="33" priority="35" stopIfTrue="1" operator="equal">
      <formula>$C97</formula>
    </cfRule>
  </conditionalFormatting>
  <conditionalFormatting sqref="A98:B98">
    <cfRule type="cellIs" dxfId="32" priority="36" stopIfTrue="1" operator="equal">
      <formula>0</formula>
    </cfRule>
  </conditionalFormatting>
  <conditionalFormatting sqref="C99">
    <cfRule type="cellIs" dxfId="31" priority="33" stopIfTrue="1" operator="equal">
      <formula>$C98</formula>
    </cfRule>
  </conditionalFormatting>
  <conditionalFormatting sqref="A99:B99">
    <cfRule type="cellIs" dxfId="30" priority="34" stopIfTrue="1" operator="equal">
      <formula>0</formula>
    </cfRule>
  </conditionalFormatting>
  <conditionalFormatting sqref="C100">
    <cfRule type="cellIs" dxfId="29" priority="31" stopIfTrue="1" operator="equal">
      <formula>$C99</formula>
    </cfRule>
  </conditionalFormatting>
  <conditionalFormatting sqref="A100:B100">
    <cfRule type="cellIs" dxfId="28" priority="32" stopIfTrue="1" operator="equal">
      <formula>0</formula>
    </cfRule>
  </conditionalFormatting>
  <conditionalFormatting sqref="C101">
    <cfRule type="cellIs" dxfId="27" priority="29" stopIfTrue="1" operator="equal">
      <formula>$C100</formula>
    </cfRule>
  </conditionalFormatting>
  <conditionalFormatting sqref="A101:B101">
    <cfRule type="cellIs" dxfId="26" priority="30" stopIfTrue="1" operator="equal">
      <formula>0</formula>
    </cfRule>
  </conditionalFormatting>
  <conditionalFormatting sqref="C102">
    <cfRule type="cellIs" dxfId="25" priority="27" stopIfTrue="1" operator="equal">
      <formula>$C101</formula>
    </cfRule>
  </conditionalFormatting>
  <conditionalFormatting sqref="A102:B102">
    <cfRule type="cellIs" dxfId="24" priority="28" stopIfTrue="1" operator="equal">
      <formula>0</formula>
    </cfRule>
  </conditionalFormatting>
  <conditionalFormatting sqref="C103">
    <cfRule type="cellIs" dxfId="23" priority="25" stopIfTrue="1" operator="equal">
      <formula>$C102</formula>
    </cfRule>
  </conditionalFormatting>
  <conditionalFormatting sqref="A103:B103">
    <cfRule type="cellIs" dxfId="22" priority="26" stopIfTrue="1" operator="equal">
      <formula>0</formula>
    </cfRule>
  </conditionalFormatting>
  <conditionalFormatting sqref="C104">
    <cfRule type="cellIs" dxfId="21" priority="23" stopIfTrue="1" operator="equal">
      <formula>$C103</formula>
    </cfRule>
  </conditionalFormatting>
  <conditionalFormatting sqref="A104:B104">
    <cfRule type="cellIs" dxfId="20" priority="24" stopIfTrue="1" operator="equal">
      <formula>0</formula>
    </cfRule>
  </conditionalFormatting>
  <conditionalFormatting sqref="C105">
    <cfRule type="cellIs" dxfId="19" priority="21" stopIfTrue="1" operator="equal">
      <formula>$C104</formula>
    </cfRule>
  </conditionalFormatting>
  <conditionalFormatting sqref="A105:B105">
    <cfRule type="cellIs" dxfId="18" priority="22" stopIfTrue="1" operator="equal">
      <formula>0</formula>
    </cfRule>
  </conditionalFormatting>
  <conditionalFormatting sqref="C106">
    <cfRule type="cellIs" dxfId="17" priority="19" stopIfTrue="1" operator="equal">
      <formula>$C105</formula>
    </cfRule>
  </conditionalFormatting>
  <conditionalFormatting sqref="A106:B106">
    <cfRule type="cellIs" dxfId="16" priority="20" stopIfTrue="1" operator="equal">
      <formula>0</formula>
    </cfRule>
  </conditionalFormatting>
  <conditionalFormatting sqref="C107">
    <cfRule type="cellIs" dxfId="15" priority="17" stopIfTrue="1" operator="equal">
      <formula>$C106</formula>
    </cfRule>
  </conditionalFormatting>
  <conditionalFormatting sqref="A107:B107">
    <cfRule type="cellIs" dxfId="14" priority="18" stopIfTrue="1" operator="equal">
      <formula>0</formula>
    </cfRule>
  </conditionalFormatting>
  <conditionalFormatting sqref="C108">
    <cfRule type="cellIs" dxfId="13" priority="15" stopIfTrue="1" operator="equal">
      <formula>$C107</formula>
    </cfRule>
  </conditionalFormatting>
  <conditionalFormatting sqref="A108:B108">
    <cfRule type="cellIs" dxfId="12" priority="16" stopIfTrue="1" operator="equal">
      <formula>0</formula>
    </cfRule>
  </conditionalFormatting>
  <conditionalFormatting sqref="C109">
    <cfRule type="cellIs" dxfId="11" priority="13" stopIfTrue="1" operator="equal">
      <formula>$C108</formula>
    </cfRule>
  </conditionalFormatting>
  <conditionalFormatting sqref="A109:B109">
    <cfRule type="cellIs" dxfId="10" priority="14" stopIfTrue="1" operator="equal">
      <formula>0</formula>
    </cfRule>
  </conditionalFormatting>
  <conditionalFormatting sqref="C110">
    <cfRule type="cellIs" dxfId="9" priority="11" stopIfTrue="1" operator="equal">
      <formula>$C109</formula>
    </cfRule>
  </conditionalFormatting>
  <conditionalFormatting sqref="A110:B110">
    <cfRule type="cellIs" dxfId="8" priority="12" stopIfTrue="1" operator="equal">
      <formula>0</formula>
    </cfRule>
  </conditionalFormatting>
  <conditionalFormatting sqref="C111">
    <cfRule type="cellIs" dxfId="7" priority="9" stopIfTrue="1" operator="equal">
      <formula>$C110</formula>
    </cfRule>
  </conditionalFormatting>
  <conditionalFormatting sqref="A111:B111">
    <cfRule type="cellIs" dxfId="6" priority="10" stopIfTrue="1" operator="equal">
      <formula>0</formula>
    </cfRule>
  </conditionalFormatting>
  <conditionalFormatting sqref="C112">
    <cfRule type="cellIs" dxfId="5" priority="7" stopIfTrue="1" operator="equal">
      <formula>$C111</formula>
    </cfRule>
  </conditionalFormatting>
  <conditionalFormatting sqref="A112:B112">
    <cfRule type="cellIs" dxfId="4" priority="8" stopIfTrue="1" operator="equal">
      <formula>0</formula>
    </cfRule>
  </conditionalFormatting>
  <conditionalFormatting sqref="C113">
    <cfRule type="cellIs" dxfId="3" priority="5" stopIfTrue="1" operator="equal">
      <formula>$C112</formula>
    </cfRule>
  </conditionalFormatting>
  <conditionalFormatting sqref="A113:B113">
    <cfRule type="cellIs" dxfId="2" priority="6" stopIfTrue="1" operator="equal">
      <formula>0</formula>
    </cfRule>
  </conditionalFormatting>
  <conditionalFormatting sqref="C114">
    <cfRule type="cellIs" dxfId="1" priority="3" stopIfTrue="1" operator="equal">
      <formula>$C113</formula>
    </cfRule>
  </conditionalFormatting>
  <conditionalFormatting sqref="A114:B114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70" fitToHeight="999" orientation="landscape" r:id="rId1"/>
  <headerFooter alignWithMargins="0"/>
  <rowBreaks count="1" manualBreakCount="1">
    <brk id="9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Oksana</cp:lastModifiedBy>
  <cp:lastPrinted>2020-01-12T09:02:55Z</cp:lastPrinted>
  <dcterms:created xsi:type="dcterms:W3CDTF">2016-08-10T10:53:25Z</dcterms:created>
  <dcterms:modified xsi:type="dcterms:W3CDTF">2022-01-26T23:46:24Z</dcterms:modified>
</cp:coreProperties>
</file>