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2" sheetId="5" r:id="rId1"/>
  </sheets>
  <definedNames>
    <definedName name="_xlnm.Print_Area" localSheetId="0">КПК1115012!$A$1:$BQ$140</definedName>
  </definedNames>
  <calcPr calcId="124519" refMode="R1C1"/>
</workbook>
</file>

<file path=xl/calcChain.xml><?xml version="1.0" encoding="utf-8"?>
<calcChain xmlns="http://schemas.openxmlformats.org/spreadsheetml/2006/main">
  <c r="BH127" i="5"/>
  <c r="BC127"/>
  <c r="BH126"/>
  <c r="BC126"/>
  <c r="BH125"/>
  <c r="BC125"/>
  <c r="BH123"/>
  <c r="BC123"/>
  <c r="BH122"/>
  <c r="BC122"/>
  <c r="BH121"/>
  <c r="BC121"/>
  <c r="BH120"/>
  <c r="BC120"/>
  <c r="BH119"/>
  <c r="BC119"/>
  <c r="BH118"/>
  <c r="BC118"/>
  <c r="BH117"/>
  <c r="BC117"/>
  <c r="BH116"/>
  <c r="BC116"/>
  <c r="BH115"/>
  <c r="BC115"/>
  <c r="BH114"/>
  <c r="BC114"/>
  <c r="BH113"/>
  <c r="BC113"/>
  <c r="BH112"/>
  <c r="BC112"/>
  <c r="BH111"/>
  <c r="BC111"/>
  <c r="BH110"/>
  <c r="BC110"/>
  <c r="BH108"/>
  <c r="BC108"/>
  <c r="BH106"/>
  <c r="BC106"/>
  <c r="BH104"/>
  <c r="BC104"/>
  <c r="BH102"/>
  <c r="BC102"/>
  <c r="BH101"/>
  <c r="BC101"/>
  <c r="BH100"/>
  <c r="BC100"/>
  <c r="BH99"/>
  <c r="BC99"/>
  <c r="BH98"/>
  <c r="BC98"/>
  <c r="BH96"/>
  <c r="BC96"/>
  <c r="BH95"/>
  <c r="BC95"/>
  <c r="BH94"/>
  <c r="BC94"/>
  <c r="BH92"/>
  <c r="BC92"/>
  <c r="BH90"/>
  <c r="BC90"/>
  <c r="BH89"/>
  <c r="BC89"/>
  <c r="BH88"/>
  <c r="BC88"/>
  <c r="BH87"/>
  <c r="BC87"/>
  <c r="BH86"/>
  <c r="BC86"/>
  <c r="BH84"/>
  <c r="BC84"/>
  <c r="BH83"/>
  <c r="BC83"/>
  <c r="BH82"/>
  <c r="BC82"/>
  <c r="BH80"/>
  <c r="BC80"/>
  <c r="BH78"/>
  <c r="BC78"/>
  <c r="BH77"/>
  <c r="BC77"/>
  <c r="BH76"/>
  <c r="BC76"/>
  <c r="BH75"/>
  <c r="BC75"/>
  <c r="BH74"/>
  <c r="BC74"/>
  <c r="BH73"/>
  <c r="BC73"/>
  <c r="BH72"/>
  <c r="BC72"/>
  <c r="BH70"/>
  <c r="BC70"/>
  <c r="BB61"/>
  <c r="AW61"/>
  <c r="BG61" s="1"/>
  <c r="AQ61"/>
  <c r="AA61"/>
  <c r="BI53"/>
  <c r="BD53"/>
  <c r="BN53" s="1"/>
  <c r="AZ53"/>
  <c r="AK53"/>
  <c r="BI52"/>
  <c r="BD52"/>
  <c r="BN52" s="1"/>
  <c r="AZ52"/>
  <c r="AK52"/>
  <c r="BI51"/>
  <c r="BD51"/>
  <c r="BN51" s="1"/>
  <c r="AZ51"/>
  <c r="AK51"/>
  <c r="BI50"/>
  <c r="BD50"/>
  <c r="BN50" s="1"/>
  <c r="AZ50"/>
  <c r="AK50"/>
  <c r="BI49"/>
  <c r="BD49"/>
  <c r="BN49" s="1"/>
  <c r="AZ49"/>
  <c r="AK49"/>
  <c r="BI48"/>
  <c r="BD48"/>
  <c r="BN48" s="1"/>
  <c r="AZ48"/>
  <c r="AK48"/>
  <c r="BI47"/>
  <c r="BD47"/>
  <c r="BN47" s="1"/>
  <c r="AZ47"/>
  <c r="AK47"/>
  <c r="BI45"/>
  <c r="BD45"/>
  <c r="BN45" s="1"/>
  <c r="AZ45"/>
  <c r="AK45"/>
  <c r="BI44"/>
  <c r="BD44"/>
  <c r="BN44" s="1"/>
  <c r="AZ44"/>
  <c r="AK44"/>
  <c r="BI42"/>
  <c r="BD42"/>
  <c r="BN42" s="1"/>
  <c r="AZ42"/>
  <c r="AK42"/>
</calcChain>
</file>

<file path=xl/sharedStrings.xml><?xml version="1.0" encoding="utf-8"?>
<sst xmlns="http://schemas.openxmlformats.org/spreadsheetml/2006/main" count="331" uniqueCount="189">
  <si>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</si>
  <si>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</si>
  <si>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</si>
  <si>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</si>
  <si>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</si>
  <si>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</si>
  <si>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</si>
  <si>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</si>
  <si>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</si>
  <si>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</si>
  <si>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</si>
  <si>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</si>
  <si>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</si>
  <si>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</si>
  <si>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</si>
  <si>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</si>
  <si>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</si>
  <si>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</si>
  <si>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</si>
  <si>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</si>
  <si>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</si>
  <si>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</si>
  <si>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</si>
  <si>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</si>
  <si>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</si>
  <si>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</si>
  <si>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</si>
  <si>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</si>
  <si>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</si>
  <si>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</si>
  <si>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</si>
  <si>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</si>
  <si>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</si>
  <si>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</si>
  <si>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</si>
  <si>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</si>
  <si>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</si>
  <si>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</si>
  <si>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</si>
  <si>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</si>
  <si>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</si>
  <si>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</si>
  <si>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</si>
  <si>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</si>
  <si>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</si>
  <si>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</si>
  <si>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</si>
  <si>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</si>
  <si>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</si>
  <si>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</si>
  <si>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</si>
  <si>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</si>
  <si>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</si>
  <si>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</si>
  <si>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</si>
  <si>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</si>
  <si>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</si>
  <si>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</si>
  <si>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</si>
  <si>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</si>
  <si>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</si>
  <si>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</si>
  <si>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</si>
  <si>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</si>
  <si>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</si>
  <si>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</si>
  <si>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</si>
  <si>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Придбання обладнання і предметів довгострокового користування</t>
  </si>
  <si>
    <t>УСЬОГО</t>
  </si>
  <si>
    <t>Усього</t>
  </si>
  <si>
    <t>затрат</t>
  </si>
  <si>
    <t/>
  </si>
  <si>
    <t>од.</t>
  </si>
  <si>
    <t>осіб</t>
  </si>
  <si>
    <t>Внутрішні реєстри</t>
  </si>
  <si>
    <t>грн.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</si>
  <si>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</si>
  <si>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</si>
  <si>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</si>
  <si>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</si>
  <si>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</si>
  <si>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</si>
  <si>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Начальник відділу</t>
  </si>
  <si>
    <t xml:space="preserve"> </t>
  </si>
  <si>
    <t>Павло ГЛУШКО</t>
  </si>
  <si>
    <t>38744471</t>
  </si>
  <si>
    <t>2553800000</t>
  </si>
  <si>
    <t xml:space="preserve">  гривень</t>
  </si>
  <si>
    <t>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</si>
  <si>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</si>
  <si>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</si>
  <si>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кошторисні призначення на зазначені цілі</t>
  </si>
  <si>
    <t>касові видатки на зазначені цілі/кошторисні призначення на зазначені *100</t>
  </si>
  <si>
    <t>план спортивно-масових заходів</t>
  </si>
  <si>
    <t>C79:BQ79</t>
  </si>
  <si>
    <t>C85:BQ85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</si>
  <si>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</si>
  <si>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</si>
  <si>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</si>
  <si>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</si>
  <si>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</si>
  <si>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</si>
  <si>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в т.ч. осіб чоловічої статі</t>
  </si>
  <si>
    <t>в т.ч. осіб жіночої статі</t>
  </si>
  <si>
    <t>в тому числі осіб чоловічої статі,</t>
  </si>
  <si>
    <t>в тому числі осіб жіночої статі,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</si>
  <si>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</si>
  <si>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</si>
  <si>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</si>
  <si>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</si>
  <si>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за рахунок економії коштів було витрачено менше, ніж планувалось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</si>
  <si>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</si>
  <si>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</si>
  <si>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C46:BQ46</t>
  </si>
  <si>
    <t>за рахунок економії коштів на проведенні регіональних змагань, було профінансовано на 1 змагання більше ніж планувалось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</si>
  <si>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</si>
  <si>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</si>
  <si>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</si>
  <si>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</si>
  <si>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</si>
  <si>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кількість регіональних змагань з неолімпійських видів спорту, од.</t>
  </si>
  <si>
    <t>C71:BQ71</t>
  </si>
  <si>
    <t>Пояснення щодо причин розбіжностей між фактичними та затвердженими результативними показниками: змагань було проведено більше ніж заплановано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</si>
  <si>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</si>
  <si>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</si>
  <si>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</si>
  <si>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</si>
  <si>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</si>
  <si>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</si>
  <si>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</si>
  <si>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Пояснення щодо причин розбіжностей між фактичними та затвердженими результативними показниками: змагань було проведено більше, ніж планувалось</t>
  </si>
  <si>
    <t>планові асигнування на закупівлю предметів довгострокового використання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</si>
  <si>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</si>
  <si>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</si>
  <si>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</si>
  <si>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Пояснення щодо причин розбіжностей між фактичними та затвердженими результативними показниками: навчально-тренувальні збори проходили більшу кількість днів ніж планувалось, в результаті збільшилась кількість людино-днів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</si>
  <si>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</si>
  <si>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</si>
  <si>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</si>
  <si>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</si>
  <si>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</si>
  <si>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C91:BQ91</t>
  </si>
  <si>
    <t>Пояснення щодо причин розбіжностей між фактичними та затвердженими результативними показниками: в результаті збільшення заходів, збільшилась кількість учасників</t>
  </si>
  <si>
    <t>кількість предметів довгострокового використання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</si>
  <si>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</si>
  <si>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</si>
  <si>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</si>
  <si>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</si>
  <si>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</si>
  <si>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</si>
  <si>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C97:BQ97</t>
  </si>
  <si>
    <t>Пояснення щодо причин розбіжностей між фактичними та затвердженими результативними показниками: через збільшення днів навчально-тренувальних зборів зменшились середні витрати на 1 людино-день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</si>
  <si>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</si>
  <si>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</si>
  <si>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</si>
  <si>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</si>
  <si>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</si>
  <si>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</si>
  <si>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</si>
  <si>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</si>
  <si>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</si>
  <si>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</si>
  <si>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C103:BQ103</t>
  </si>
  <si>
    <t>Пояснення щодо причин розбіжностей між фактичними та затвердженими результативними показниками: середні витрати на забезпечення участі на 1 спортсмена зменшились в результаті збільшення кількості учасників</t>
  </si>
  <si>
    <t>середні витрати на закупівлю предметів довгострокового використання</t>
  </si>
  <si>
    <t>видатки на зазначені цілі/кількість предметів довгострокового</t>
  </si>
  <si>
    <t>C107:BQ107</t>
  </si>
  <si>
    <t>Пояснення щодо причин розбіжностей між фактичними та затвердженими результативними показниками: в результаті збільшення проведенних змагань збільшилась кількість учасників, що вплинуло на динаміку</t>
  </si>
  <si>
    <t>C109:BQ109</t>
  </si>
  <si>
    <t>Пояснення щодо причин розбіжностей між фактичними та затвердженими результативними показниками: кількість переможців менша ніж планували, отже динаміка зменшилась в порівнянні з планом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</si>
  <si>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</si>
  <si>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</si>
  <si>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</si>
  <si>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</si>
  <si>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</si>
  <si>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</si>
  <si>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</si>
  <si>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</si>
  <si>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</si>
  <si>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</si>
  <si>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C124:BQ124</t>
  </si>
  <si>
    <t>Пояснення щодо причин розбіжностей між фактичними та затвердженими результативними показниками: через збільшення кількості змагань, збільшилась кількість учасників, які здобули призові місця</t>
  </si>
  <si>
    <t>відсоток виконання завдання з придбання предметів</t>
  </si>
  <si>
    <t>C128:BQ128</t>
  </si>
  <si>
    <t>Аналіз стану виконання результативних показників: Відхилення між плановими показниками та фактичними незначні з причин зазначених вище.</t>
  </si>
  <si>
    <t>Забезпечення розвитку неолімпійських видів спорту.</t>
  </si>
  <si>
    <t xml:space="preserve"> За бюджетною програмою здійснено фінансування  проведених  змагань згідно календарного плану змагань.  Збільшено кількість спортсменів, які приймають участь у змаганнях з неолімпійських видів спорту.  Здійснені видатки на забезпечення участі  спортсменів у обласних, всеукраїнських та міжнародних змаганнях з неолімпійських видів спорту. Програма виконана повністю, мета досягнута.</t>
  </si>
  <si>
    <t>1115012</t>
  </si>
  <si>
    <t>5012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</si>
</sst>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40"/>
  <sheetViews>
    <sheetView tabSelected="1" topLeftCell="A2" workbookViewId="0">
      <selection activeCell="N17" sqref="N17:AS17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8" width="2.81640625" style="1" customWidth="1"/>
    <col min="79" max="79" width="4" style="1" hidden="1" customWidth="1"/>
    <col min="80" max="80" width="4.7265625" style="1" hidden="1" customWidth="1"/>
    <col min="81" max="16384" width="9.1796875" style="1"/>
  </cols>
  <sheetData>
    <row r="1" spans="1:64" ht="9" hidden="1" customHeight="1"/>
    <row r="2" spans="1:64" ht="9" customHeight="1">
      <c r="AO2" s="118" t="s">
        <v>52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" customHeight="1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75" customHeight="1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">
      <c r="A10" s="117" t="s">
        <v>20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64" ht="15.75" customHeight="1">
      <c r="A11" s="117" t="s">
        <v>38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64" ht="15.75" customHeight="1">
      <c r="A12" s="117" t="s">
        <v>88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" customHeight="1">
      <c r="A14" s="17" t="s">
        <v>8</v>
      </c>
      <c r="B14" s="109" t="s">
        <v>80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8"/>
      <c r="N14" s="115" t="s">
        <v>81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19"/>
      <c r="AU14" s="109" t="s">
        <v>85</v>
      </c>
      <c r="AV14" s="110"/>
      <c r="AW14" s="110"/>
      <c r="AX14" s="110"/>
      <c r="AY14" s="110"/>
      <c r="AZ14" s="110"/>
      <c r="BA14" s="110"/>
      <c r="BB14" s="11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0"/>
      <c r="N15" s="116" t="s">
        <v>58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20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" customHeight="1">
      <c r="A17" s="22" t="s">
        <v>36</v>
      </c>
      <c r="B17" s="109" t="s">
        <v>90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8"/>
      <c r="N17" s="115" t="s">
        <v>89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19"/>
      <c r="AU17" s="109" t="s">
        <v>85</v>
      </c>
      <c r="AV17" s="110"/>
      <c r="AW17" s="110"/>
      <c r="AX17" s="110"/>
      <c r="AY17" s="110"/>
      <c r="AZ17" s="110"/>
      <c r="BA17" s="110"/>
      <c r="BB17" s="11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0"/>
      <c r="N18" s="116" t="s">
        <v>60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20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7" t="s">
        <v>37</v>
      </c>
      <c r="B20" s="109" t="s">
        <v>187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188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3"/>
      <c r="AA20" s="109" t="s">
        <v>106</v>
      </c>
      <c r="AB20" s="110"/>
      <c r="AC20" s="110"/>
      <c r="AD20" s="110"/>
      <c r="AE20" s="110"/>
      <c r="AF20" s="110"/>
      <c r="AG20" s="110"/>
      <c r="AH20" s="110"/>
      <c r="AI20" s="110"/>
      <c r="AJ20" s="23"/>
      <c r="AK20" s="111" t="s">
        <v>108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3"/>
      <c r="BE20" s="109" t="s">
        <v>86</v>
      </c>
      <c r="BF20" s="110"/>
      <c r="BG20" s="110"/>
      <c r="BH20" s="110"/>
      <c r="BI20" s="110"/>
      <c r="BJ20" s="110"/>
      <c r="BK20" s="110"/>
      <c r="BL20" s="110"/>
    </row>
    <row r="21" spans="1:79" ht="23.25" customHeight="1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6"/>
      <c r="AA21" s="113" t="s">
        <v>62</v>
      </c>
      <c r="AB21" s="113"/>
      <c r="AC21" s="113"/>
      <c r="AD21" s="113"/>
      <c r="AE21" s="113"/>
      <c r="AF21" s="113"/>
      <c r="AG21" s="113"/>
      <c r="AH21" s="113"/>
      <c r="AI21" s="113"/>
      <c r="AJ21" s="26"/>
      <c r="AK21" s="114" t="s">
        <v>63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6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/>
    <row r="23" spans="1:79" ht="15.75" customHeight="1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>
      <c r="A24" s="105" t="s">
        <v>3</v>
      </c>
      <c r="B24" s="105"/>
      <c r="C24" s="105"/>
      <c r="D24" s="105"/>
      <c r="E24" s="105"/>
      <c r="F24" s="105"/>
      <c r="G24" s="106" t="s">
        <v>41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9" ht="10.5" hidden="1" customHeight="1">
      <c r="A25" s="75" t="s">
        <v>39</v>
      </c>
      <c r="B25" s="75"/>
      <c r="C25" s="75"/>
      <c r="D25" s="75"/>
      <c r="E25" s="75"/>
      <c r="F25" s="75"/>
      <c r="G25" s="76" t="s">
        <v>16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  <c r="CA25" s="1" t="s">
        <v>55</v>
      </c>
    </row>
    <row r="26" spans="1:79" ht="13" customHeight="1">
      <c r="A26" s="75">
        <v>1</v>
      </c>
      <c r="B26" s="75"/>
      <c r="C26" s="75"/>
      <c r="D26" s="75"/>
      <c r="E26" s="75"/>
      <c r="F26" s="75"/>
      <c r="G26" s="101" t="s">
        <v>107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6" customHeight="1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6" customHeight="1">
      <c r="A29" s="104" t="s">
        <v>185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>
      <c r="A32" s="105" t="s">
        <v>3</v>
      </c>
      <c r="B32" s="105"/>
      <c r="C32" s="105"/>
      <c r="D32" s="105"/>
      <c r="E32" s="105"/>
      <c r="F32" s="105"/>
      <c r="G32" s="106" t="s">
        <v>42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80" ht="10.5" hidden="1" customHeight="1">
      <c r="A33" s="75" t="s">
        <v>15</v>
      </c>
      <c r="B33" s="75"/>
      <c r="C33" s="75"/>
      <c r="D33" s="75"/>
      <c r="E33" s="75"/>
      <c r="F33" s="75"/>
      <c r="G33" s="76" t="s">
        <v>16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CA33" s="1" t="s">
        <v>56</v>
      </c>
    </row>
    <row r="34" spans="1:80" ht="13" customHeight="1">
      <c r="A34" s="75">
        <v>1</v>
      </c>
      <c r="B34" s="75"/>
      <c r="C34" s="75"/>
      <c r="D34" s="75"/>
      <c r="E34" s="75"/>
      <c r="F34" s="75"/>
      <c r="G34" s="101" t="s">
        <v>108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54</v>
      </c>
    </row>
    <row r="36" spans="1:80" ht="15.75" customHeight="1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80" ht="15" customHeight="1">
      <c r="A37" s="93" t="s">
        <v>87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80" ht="48" customHeight="1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6" customHeight="1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80" ht="15.75" hidden="1" customHeight="1">
      <c r="A41" s="75" t="s">
        <v>15</v>
      </c>
      <c r="B41" s="75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7" t="s">
        <v>18</v>
      </c>
      <c r="AL41" s="87"/>
      <c r="AM41" s="87"/>
      <c r="AN41" s="87"/>
      <c r="AO41" s="87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7" t="s">
        <v>18</v>
      </c>
      <c r="BA41" s="87"/>
      <c r="BB41" s="87"/>
      <c r="BC41" s="87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8" t="s">
        <v>18</v>
      </c>
      <c r="BO41" s="88"/>
      <c r="BP41" s="88"/>
      <c r="BQ41" s="88"/>
      <c r="CA41" s="1" t="s">
        <v>21</v>
      </c>
    </row>
    <row r="42" spans="1:80" ht="31" customHeight="1">
      <c r="A42" s="38">
        <v>1</v>
      </c>
      <c r="B42" s="38"/>
      <c r="C42" s="56" t="s">
        <v>109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60">
        <v>212420</v>
      </c>
      <c r="AB42" s="60"/>
      <c r="AC42" s="60"/>
      <c r="AD42" s="60"/>
      <c r="AE42" s="60"/>
      <c r="AF42" s="60">
        <v>0</v>
      </c>
      <c r="AG42" s="60"/>
      <c r="AH42" s="60"/>
      <c r="AI42" s="60"/>
      <c r="AJ42" s="60"/>
      <c r="AK42" s="60">
        <f>AA42+AF42</f>
        <v>212420</v>
      </c>
      <c r="AL42" s="60"/>
      <c r="AM42" s="60"/>
      <c r="AN42" s="60"/>
      <c r="AO42" s="60"/>
      <c r="AP42" s="60">
        <v>210118.9</v>
      </c>
      <c r="AQ42" s="60"/>
      <c r="AR42" s="60"/>
      <c r="AS42" s="60"/>
      <c r="AT42" s="60"/>
      <c r="AU42" s="60">
        <v>0</v>
      </c>
      <c r="AV42" s="60"/>
      <c r="AW42" s="60"/>
      <c r="AX42" s="60"/>
      <c r="AY42" s="60"/>
      <c r="AZ42" s="60">
        <f>AP42+AU42</f>
        <v>210118.9</v>
      </c>
      <c r="BA42" s="60"/>
      <c r="BB42" s="60"/>
      <c r="BC42" s="60"/>
      <c r="BD42" s="60">
        <f>AP42-AA42</f>
        <v>-2301.1000000000058</v>
      </c>
      <c r="BE42" s="60"/>
      <c r="BF42" s="60"/>
      <c r="BG42" s="60"/>
      <c r="BH42" s="60"/>
      <c r="BI42" s="60">
        <f>AU42-AF42</f>
        <v>0</v>
      </c>
      <c r="BJ42" s="60"/>
      <c r="BK42" s="60"/>
      <c r="BL42" s="60"/>
      <c r="BM42" s="60"/>
      <c r="BN42" s="60">
        <f>BD42+BI42</f>
        <v>-2301.1000000000058</v>
      </c>
      <c r="BO42" s="60"/>
      <c r="BP42" s="60"/>
      <c r="BQ42" s="60"/>
      <c r="CA42" s="1" t="s">
        <v>22</v>
      </c>
    </row>
    <row r="43" spans="1:80" ht="15.5" customHeight="1">
      <c r="A43" s="38"/>
      <c r="B43" s="38"/>
      <c r="C43" s="56" t="s">
        <v>110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8"/>
      <c r="CB43" s="1" t="s">
        <v>66</v>
      </c>
    </row>
    <row r="44" spans="1:80" ht="31" customHeight="1">
      <c r="A44" s="38">
        <v>2</v>
      </c>
      <c r="B44" s="38"/>
      <c r="C44" s="56" t="s">
        <v>111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60">
        <v>69110</v>
      </c>
      <c r="AB44" s="60"/>
      <c r="AC44" s="60"/>
      <c r="AD44" s="60"/>
      <c r="AE44" s="60"/>
      <c r="AF44" s="60">
        <v>0</v>
      </c>
      <c r="AG44" s="60"/>
      <c r="AH44" s="60"/>
      <c r="AI44" s="60"/>
      <c r="AJ44" s="60"/>
      <c r="AK44" s="60">
        <f>AA44+AF44</f>
        <v>69110</v>
      </c>
      <c r="AL44" s="60"/>
      <c r="AM44" s="60"/>
      <c r="AN44" s="60"/>
      <c r="AO44" s="60"/>
      <c r="AP44" s="60">
        <v>69110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69110</v>
      </c>
      <c r="BA44" s="60"/>
      <c r="BB44" s="60"/>
      <c r="BC44" s="60"/>
      <c r="BD44" s="60">
        <f>AP44-AA44</f>
        <v>0</v>
      </c>
      <c r="BE44" s="60"/>
      <c r="BF44" s="60"/>
      <c r="BG44" s="60"/>
      <c r="BH44" s="60"/>
      <c r="BI44" s="60">
        <f>AU44-AF44</f>
        <v>0</v>
      </c>
      <c r="BJ44" s="60"/>
      <c r="BK44" s="60"/>
      <c r="BL44" s="60"/>
      <c r="BM44" s="60"/>
      <c r="BN44" s="60">
        <f>BD44+BI44</f>
        <v>0</v>
      </c>
      <c r="BO44" s="60"/>
      <c r="BP44" s="60"/>
      <c r="BQ44" s="60"/>
    </row>
    <row r="45" spans="1:80" ht="31" customHeight="1">
      <c r="A45" s="38">
        <v>3</v>
      </c>
      <c r="B45" s="38"/>
      <c r="C45" s="56" t="s">
        <v>112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60">
        <v>12720</v>
      </c>
      <c r="AB45" s="60"/>
      <c r="AC45" s="60"/>
      <c r="AD45" s="60"/>
      <c r="AE45" s="60"/>
      <c r="AF45" s="60">
        <v>0</v>
      </c>
      <c r="AG45" s="60"/>
      <c r="AH45" s="60"/>
      <c r="AI45" s="60"/>
      <c r="AJ45" s="60"/>
      <c r="AK45" s="60">
        <f>AA45+AF45</f>
        <v>12720</v>
      </c>
      <c r="AL45" s="60"/>
      <c r="AM45" s="60"/>
      <c r="AN45" s="60"/>
      <c r="AO45" s="60"/>
      <c r="AP45" s="60">
        <v>14320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14320</v>
      </c>
      <c r="BA45" s="60"/>
      <c r="BB45" s="60"/>
      <c r="BC45" s="60"/>
      <c r="BD45" s="60">
        <f>AP45-AA45</f>
        <v>1600</v>
      </c>
      <c r="BE45" s="60"/>
      <c r="BF45" s="60"/>
      <c r="BG45" s="60"/>
      <c r="BH45" s="60"/>
      <c r="BI45" s="60">
        <f>AU45-AF45</f>
        <v>0</v>
      </c>
      <c r="BJ45" s="60"/>
      <c r="BK45" s="60"/>
      <c r="BL45" s="60"/>
      <c r="BM45" s="60"/>
      <c r="BN45" s="60">
        <f>BD45+BI45</f>
        <v>1600</v>
      </c>
      <c r="BO45" s="60"/>
      <c r="BP45" s="60"/>
      <c r="BQ45" s="60"/>
    </row>
    <row r="46" spans="1:80" ht="15.5" customHeight="1">
      <c r="A46" s="38"/>
      <c r="B46" s="38"/>
      <c r="C46" s="56" t="s">
        <v>114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8"/>
      <c r="CB46" s="1" t="s">
        <v>113</v>
      </c>
    </row>
    <row r="47" spans="1:80" ht="31" customHeight="1">
      <c r="A47" s="38">
        <v>4</v>
      </c>
      <c r="B47" s="38"/>
      <c r="C47" s="56" t="s">
        <v>115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0"/>
      <c r="AA47" s="60">
        <v>5300</v>
      </c>
      <c r="AB47" s="60"/>
      <c r="AC47" s="60"/>
      <c r="AD47" s="60"/>
      <c r="AE47" s="60"/>
      <c r="AF47" s="60">
        <v>0</v>
      </c>
      <c r="AG47" s="60"/>
      <c r="AH47" s="60"/>
      <c r="AI47" s="60"/>
      <c r="AJ47" s="60"/>
      <c r="AK47" s="60">
        <f t="shared" ref="AK47:AK53" si="0">AA47+AF47</f>
        <v>5300</v>
      </c>
      <c r="AL47" s="60"/>
      <c r="AM47" s="60"/>
      <c r="AN47" s="60"/>
      <c r="AO47" s="60"/>
      <c r="AP47" s="60">
        <v>5275.65</v>
      </c>
      <c r="AQ47" s="60"/>
      <c r="AR47" s="60"/>
      <c r="AS47" s="60"/>
      <c r="AT47" s="60"/>
      <c r="AU47" s="60">
        <v>0</v>
      </c>
      <c r="AV47" s="60"/>
      <c r="AW47" s="60"/>
      <c r="AX47" s="60"/>
      <c r="AY47" s="60"/>
      <c r="AZ47" s="60">
        <f t="shared" ref="AZ47:AZ53" si="1">AP47+AU47</f>
        <v>5275.65</v>
      </c>
      <c r="BA47" s="60"/>
      <c r="BB47" s="60"/>
      <c r="BC47" s="60"/>
      <c r="BD47" s="60">
        <f t="shared" ref="BD47:BD53" si="2">AP47-AA47</f>
        <v>-24.350000000000364</v>
      </c>
      <c r="BE47" s="60"/>
      <c r="BF47" s="60"/>
      <c r="BG47" s="60"/>
      <c r="BH47" s="60"/>
      <c r="BI47" s="60">
        <f t="shared" ref="BI47:BI53" si="3">AU47-AF47</f>
        <v>0</v>
      </c>
      <c r="BJ47" s="60"/>
      <c r="BK47" s="60"/>
      <c r="BL47" s="60"/>
      <c r="BM47" s="60"/>
      <c r="BN47" s="60">
        <f t="shared" ref="BN47:BN53" si="4">BD47+BI47</f>
        <v>-24.350000000000364</v>
      </c>
      <c r="BO47" s="60"/>
      <c r="BP47" s="60"/>
      <c r="BQ47" s="60"/>
    </row>
    <row r="48" spans="1:80" ht="31" customHeight="1">
      <c r="A48" s="38">
        <v>5</v>
      </c>
      <c r="B48" s="38"/>
      <c r="C48" s="56" t="s">
        <v>116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  <c r="AA48" s="60">
        <v>252450</v>
      </c>
      <c r="AB48" s="60"/>
      <c r="AC48" s="60"/>
      <c r="AD48" s="60"/>
      <c r="AE48" s="60"/>
      <c r="AF48" s="60">
        <v>0</v>
      </c>
      <c r="AG48" s="60"/>
      <c r="AH48" s="60"/>
      <c r="AI48" s="60"/>
      <c r="AJ48" s="60"/>
      <c r="AK48" s="60">
        <f t="shared" si="0"/>
        <v>252450</v>
      </c>
      <c r="AL48" s="60"/>
      <c r="AM48" s="60"/>
      <c r="AN48" s="60"/>
      <c r="AO48" s="60"/>
      <c r="AP48" s="60">
        <v>252450</v>
      </c>
      <c r="AQ48" s="60"/>
      <c r="AR48" s="60"/>
      <c r="AS48" s="60"/>
      <c r="AT48" s="60"/>
      <c r="AU48" s="60">
        <v>0</v>
      </c>
      <c r="AV48" s="60"/>
      <c r="AW48" s="60"/>
      <c r="AX48" s="60"/>
      <c r="AY48" s="60"/>
      <c r="AZ48" s="60">
        <f t="shared" si="1"/>
        <v>252450</v>
      </c>
      <c r="BA48" s="60"/>
      <c r="BB48" s="60"/>
      <c r="BC48" s="60"/>
      <c r="BD48" s="60">
        <f t="shared" si="2"/>
        <v>0</v>
      </c>
      <c r="BE48" s="60"/>
      <c r="BF48" s="60"/>
      <c r="BG48" s="60"/>
      <c r="BH48" s="60"/>
      <c r="BI48" s="60">
        <f t="shared" si="3"/>
        <v>0</v>
      </c>
      <c r="BJ48" s="60"/>
      <c r="BK48" s="60"/>
      <c r="BL48" s="60"/>
      <c r="BM48" s="60"/>
      <c r="BN48" s="60">
        <f t="shared" si="4"/>
        <v>0</v>
      </c>
      <c r="BO48" s="60"/>
      <c r="BP48" s="60"/>
      <c r="BQ48" s="60"/>
    </row>
    <row r="49" spans="1:79" ht="31" customHeight="1">
      <c r="A49" s="38">
        <v>6</v>
      </c>
      <c r="B49" s="38"/>
      <c r="C49" s="56" t="s">
        <v>117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0"/>
      <c r="AA49" s="60">
        <v>5040</v>
      </c>
      <c r="AB49" s="60"/>
      <c r="AC49" s="60"/>
      <c r="AD49" s="60"/>
      <c r="AE49" s="60"/>
      <c r="AF49" s="60">
        <v>0</v>
      </c>
      <c r="AG49" s="60"/>
      <c r="AH49" s="60"/>
      <c r="AI49" s="60"/>
      <c r="AJ49" s="60"/>
      <c r="AK49" s="60">
        <f t="shared" si="0"/>
        <v>5040</v>
      </c>
      <c r="AL49" s="60"/>
      <c r="AM49" s="60"/>
      <c r="AN49" s="60"/>
      <c r="AO49" s="60"/>
      <c r="AP49" s="60">
        <v>5040</v>
      </c>
      <c r="AQ49" s="60"/>
      <c r="AR49" s="60"/>
      <c r="AS49" s="60"/>
      <c r="AT49" s="60"/>
      <c r="AU49" s="60">
        <v>0</v>
      </c>
      <c r="AV49" s="60"/>
      <c r="AW49" s="60"/>
      <c r="AX49" s="60"/>
      <c r="AY49" s="60"/>
      <c r="AZ49" s="60">
        <f t="shared" si="1"/>
        <v>5040</v>
      </c>
      <c r="BA49" s="60"/>
      <c r="BB49" s="60"/>
      <c r="BC49" s="60"/>
      <c r="BD49" s="60">
        <f t="shared" si="2"/>
        <v>0</v>
      </c>
      <c r="BE49" s="60"/>
      <c r="BF49" s="60"/>
      <c r="BG49" s="60"/>
      <c r="BH49" s="60"/>
      <c r="BI49" s="60">
        <f t="shared" si="3"/>
        <v>0</v>
      </c>
      <c r="BJ49" s="60"/>
      <c r="BK49" s="60"/>
      <c r="BL49" s="60"/>
      <c r="BM49" s="60"/>
      <c r="BN49" s="60">
        <f t="shared" si="4"/>
        <v>0</v>
      </c>
      <c r="BO49" s="60"/>
      <c r="BP49" s="60"/>
      <c r="BQ49" s="60"/>
    </row>
    <row r="50" spans="1:79" ht="31" customHeight="1">
      <c r="A50" s="38">
        <v>7</v>
      </c>
      <c r="B50" s="38"/>
      <c r="C50" s="56" t="s">
        <v>118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60">
        <v>24000</v>
      </c>
      <c r="AB50" s="60"/>
      <c r="AC50" s="60"/>
      <c r="AD50" s="60"/>
      <c r="AE50" s="60"/>
      <c r="AF50" s="60">
        <v>0</v>
      </c>
      <c r="AG50" s="60"/>
      <c r="AH50" s="60"/>
      <c r="AI50" s="60"/>
      <c r="AJ50" s="60"/>
      <c r="AK50" s="60">
        <f t="shared" si="0"/>
        <v>24000</v>
      </c>
      <c r="AL50" s="60"/>
      <c r="AM50" s="60"/>
      <c r="AN50" s="60"/>
      <c r="AO50" s="60"/>
      <c r="AP50" s="60">
        <v>24000</v>
      </c>
      <c r="AQ50" s="60"/>
      <c r="AR50" s="60"/>
      <c r="AS50" s="60"/>
      <c r="AT50" s="60"/>
      <c r="AU50" s="60">
        <v>0</v>
      </c>
      <c r="AV50" s="60"/>
      <c r="AW50" s="60"/>
      <c r="AX50" s="60"/>
      <c r="AY50" s="60"/>
      <c r="AZ50" s="60">
        <f t="shared" si="1"/>
        <v>24000</v>
      </c>
      <c r="BA50" s="60"/>
      <c r="BB50" s="60"/>
      <c r="BC50" s="60"/>
      <c r="BD50" s="60">
        <f t="shared" si="2"/>
        <v>0</v>
      </c>
      <c r="BE50" s="60"/>
      <c r="BF50" s="60"/>
      <c r="BG50" s="60"/>
      <c r="BH50" s="60"/>
      <c r="BI50" s="60">
        <f t="shared" si="3"/>
        <v>0</v>
      </c>
      <c r="BJ50" s="60"/>
      <c r="BK50" s="60"/>
      <c r="BL50" s="60"/>
      <c r="BM50" s="60"/>
      <c r="BN50" s="60">
        <f t="shared" si="4"/>
        <v>0</v>
      </c>
      <c r="BO50" s="60"/>
      <c r="BP50" s="60"/>
      <c r="BQ50" s="60"/>
    </row>
    <row r="51" spans="1:79" ht="31" customHeight="1">
      <c r="A51" s="38">
        <v>8</v>
      </c>
      <c r="B51" s="38"/>
      <c r="C51" s="56" t="s">
        <v>119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  <c r="AA51" s="60">
        <v>107580</v>
      </c>
      <c r="AB51" s="60"/>
      <c r="AC51" s="60"/>
      <c r="AD51" s="60"/>
      <c r="AE51" s="60"/>
      <c r="AF51" s="60">
        <v>0</v>
      </c>
      <c r="AG51" s="60"/>
      <c r="AH51" s="60"/>
      <c r="AI51" s="60"/>
      <c r="AJ51" s="60"/>
      <c r="AK51" s="60">
        <f t="shared" si="0"/>
        <v>107580</v>
      </c>
      <c r="AL51" s="60"/>
      <c r="AM51" s="60"/>
      <c r="AN51" s="60"/>
      <c r="AO51" s="60"/>
      <c r="AP51" s="60">
        <v>107580</v>
      </c>
      <c r="AQ51" s="60"/>
      <c r="AR51" s="60"/>
      <c r="AS51" s="60"/>
      <c r="AT51" s="60"/>
      <c r="AU51" s="60">
        <v>0</v>
      </c>
      <c r="AV51" s="60"/>
      <c r="AW51" s="60"/>
      <c r="AX51" s="60"/>
      <c r="AY51" s="60"/>
      <c r="AZ51" s="60">
        <f t="shared" si="1"/>
        <v>107580</v>
      </c>
      <c r="BA51" s="60"/>
      <c r="BB51" s="60"/>
      <c r="BC51" s="60"/>
      <c r="BD51" s="60">
        <f t="shared" si="2"/>
        <v>0</v>
      </c>
      <c r="BE51" s="60"/>
      <c r="BF51" s="60"/>
      <c r="BG51" s="60"/>
      <c r="BH51" s="60"/>
      <c r="BI51" s="60">
        <f t="shared" si="3"/>
        <v>0</v>
      </c>
      <c r="BJ51" s="60"/>
      <c r="BK51" s="60"/>
      <c r="BL51" s="60"/>
      <c r="BM51" s="60"/>
      <c r="BN51" s="60">
        <f t="shared" si="4"/>
        <v>0</v>
      </c>
      <c r="BO51" s="60"/>
      <c r="BP51" s="60"/>
      <c r="BQ51" s="60"/>
    </row>
    <row r="52" spans="1:79" ht="15.5" customHeight="1">
      <c r="A52" s="38">
        <v>9</v>
      </c>
      <c r="B52" s="38"/>
      <c r="C52" s="56" t="s">
        <v>67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60">
        <v>0</v>
      </c>
      <c r="AB52" s="60"/>
      <c r="AC52" s="60"/>
      <c r="AD52" s="60"/>
      <c r="AE52" s="60"/>
      <c r="AF52" s="60">
        <v>17500</v>
      </c>
      <c r="AG52" s="60"/>
      <c r="AH52" s="60"/>
      <c r="AI52" s="60"/>
      <c r="AJ52" s="60"/>
      <c r="AK52" s="60">
        <f t="shared" si="0"/>
        <v>17500</v>
      </c>
      <c r="AL52" s="60"/>
      <c r="AM52" s="60"/>
      <c r="AN52" s="60"/>
      <c r="AO52" s="60"/>
      <c r="AP52" s="60">
        <v>0</v>
      </c>
      <c r="AQ52" s="60"/>
      <c r="AR52" s="60"/>
      <c r="AS52" s="60"/>
      <c r="AT52" s="60"/>
      <c r="AU52" s="60">
        <v>17499.900000000001</v>
      </c>
      <c r="AV52" s="60"/>
      <c r="AW52" s="60"/>
      <c r="AX52" s="60"/>
      <c r="AY52" s="60"/>
      <c r="AZ52" s="60">
        <f t="shared" si="1"/>
        <v>17499.900000000001</v>
      </c>
      <c r="BA52" s="60"/>
      <c r="BB52" s="60"/>
      <c r="BC52" s="60"/>
      <c r="BD52" s="60">
        <f t="shared" si="2"/>
        <v>0</v>
      </c>
      <c r="BE52" s="60"/>
      <c r="BF52" s="60"/>
      <c r="BG52" s="60"/>
      <c r="BH52" s="60"/>
      <c r="BI52" s="60">
        <f t="shared" si="3"/>
        <v>-9.9999999998544808E-2</v>
      </c>
      <c r="BJ52" s="60"/>
      <c r="BK52" s="60"/>
      <c r="BL52" s="60"/>
      <c r="BM52" s="60"/>
      <c r="BN52" s="60">
        <f t="shared" si="4"/>
        <v>-9.9999999998544808E-2</v>
      </c>
      <c r="BO52" s="60"/>
      <c r="BP52" s="60"/>
      <c r="BQ52" s="60"/>
    </row>
    <row r="53" spans="1:79" s="30" customFormat="1" ht="15">
      <c r="A53" s="45"/>
      <c r="B53" s="45"/>
      <c r="C53" s="61" t="s">
        <v>68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8"/>
      <c r="AA53" s="59">
        <v>688620</v>
      </c>
      <c r="AB53" s="59"/>
      <c r="AC53" s="59"/>
      <c r="AD53" s="59"/>
      <c r="AE53" s="59"/>
      <c r="AF53" s="59">
        <v>17500</v>
      </c>
      <c r="AG53" s="59"/>
      <c r="AH53" s="59"/>
      <c r="AI53" s="59"/>
      <c r="AJ53" s="59"/>
      <c r="AK53" s="59">
        <f t="shared" si="0"/>
        <v>706120</v>
      </c>
      <c r="AL53" s="59"/>
      <c r="AM53" s="59"/>
      <c r="AN53" s="59"/>
      <c r="AO53" s="59"/>
      <c r="AP53" s="59">
        <v>687894.55</v>
      </c>
      <c r="AQ53" s="59"/>
      <c r="AR53" s="59"/>
      <c r="AS53" s="59"/>
      <c r="AT53" s="59"/>
      <c r="AU53" s="59">
        <v>17499.900000000001</v>
      </c>
      <c r="AV53" s="59"/>
      <c r="AW53" s="59"/>
      <c r="AX53" s="59"/>
      <c r="AY53" s="59"/>
      <c r="AZ53" s="59">
        <f t="shared" si="1"/>
        <v>705394.45000000007</v>
      </c>
      <c r="BA53" s="59"/>
      <c r="BB53" s="59"/>
      <c r="BC53" s="59"/>
      <c r="BD53" s="59">
        <f t="shared" si="2"/>
        <v>-725.44999999995343</v>
      </c>
      <c r="BE53" s="59"/>
      <c r="BF53" s="59"/>
      <c r="BG53" s="59"/>
      <c r="BH53" s="59"/>
      <c r="BI53" s="59">
        <f t="shared" si="3"/>
        <v>-9.9999999998544808E-2</v>
      </c>
      <c r="BJ53" s="59"/>
      <c r="BK53" s="59"/>
      <c r="BL53" s="59"/>
      <c r="BM53" s="59"/>
      <c r="BN53" s="59">
        <f t="shared" si="4"/>
        <v>-725.54999999995198</v>
      </c>
      <c r="BO53" s="59"/>
      <c r="BP53" s="59"/>
      <c r="BQ53" s="59"/>
    </row>
    <row r="55" spans="1:79" ht="15.75" customHeight="1">
      <c r="A55" s="68" t="s">
        <v>47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15" customHeight="1">
      <c r="A56" s="93" t="s">
        <v>87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79" ht="28.5" customHeight="1">
      <c r="A57" s="38" t="s">
        <v>31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 t="s">
        <v>27</v>
      </c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 t="s">
        <v>49</v>
      </c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 t="s">
        <v>0</v>
      </c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2"/>
      <c r="BN57" s="2"/>
      <c r="BO57" s="2"/>
      <c r="BP57" s="2"/>
      <c r="BQ57" s="2"/>
    </row>
    <row r="58" spans="1:79" ht="29.1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 t="s">
        <v>2</v>
      </c>
      <c r="R58" s="38"/>
      <c r="S58" s="38"/>
      <c r="T58" s="38"/>
      <c r="U58" s="38"/>
      <c r="V58" s="38" t="s">
        <v>1</v>
      </c>
      <c r="W58" s="38"/>
      <c r="X58" s="38"/>
      <c r="Y58" s="38"/>
      <c r="Z58" s="38"/>
      <c r="AA58" s="38" t="s">
        <v>28</v>
      </c>
      <c r="AB58" s="38"/>
      <c r="AC58" s="38"/>
      <c r="AD58" s="38"/>
      <c r="AE58" s="38"/>
      <c r="AF58" s="38"/>
      <c r="AG58" s="38" t="s">
        <v>2</v>
      </c>
      <c r="AH58" s="38"/>
      <c r="AI58" s="38"/>
      <c r="AJ58" s="38"/>
      <c r="AK58" s="38"/>
      <c r="AL58" s="38" t="s">
        <v>1</v>
      </c>
      <c r="AM58" s="38"/>
      <c r="AN58" s="38"/>
      <c r="AO58" s="38"/>
      <c r="AP58" s="38"/>
      <c r="AQ58" s="38" t="s">
        <v>28</v>
      </c>
      <c r="AR58" s="38"/>
      <c r="AS58" s="38"/>
      <c r="AT58" s="38"/>
      <c r="AU58" s="38"/>
      <c r="AV58" s="38"/>
      <c r="AW58" s="72" t="s">
        <v>2</v>
      </c>
      <c r="AX58" s="73"/>
      <c r="AY58" s="73"/>
      <c r="AZ58" s="73"/>
      <c r="BA58" s="74"/>
      <c r="BB58" s="72" t="s">
        <v>1</v>
      </c>
      <c r="BC58" s="73"/>
      <c r="BD58" s="73"/>
      <c r="BE58" s="73"/>
      <c r="BF58" s="74"/>
      <c r="BG58" s="38" t="s">
        <v>28</v>
      </c>
      <c r="BH58" s="38"/>
      <c r="BI58" s="38"/>
      <c r="BJ58" s="38"/>
      <c r="BK58" s="38"/>
      <c r="BL58" s="38"/>
      <c r="BM58" s="2"/>
      <c r="BN58" s="2"/>
      <c r="BO58" s="2"/>
      <c r="BP58" s="2"/>
      <c r="BQ58" s="2"/>
    </row>
    <row r="59" spans="1:79" ht="16" customHeight="1">
      <c r="A59" s="38">
        <v>1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>
        <v>2</v>
      </c>
      <c r="R59" s="38"/>
      <c r="S59" s="38"/>
      <c r="T59" s="38"/>
      <c r="U59" s="38"/>
      <c r="V59" s="38">
        <v>3</v>
      </c>
      <c r="W59" s="38"/>
      <c r="X59" s="38"/>
      <c r="Y59" s="38"/>
      <c r="Z59" s="38"/>
      <c r="AA59" s="38">
        <v>4</v>
      </c>
      <c r="AB59" s="38"/>
      <c r="AC59" s="38"/>
      <c r="AD59" s="38"/>
      <c r="AE59" s="38"/>
      <c r="AF59" s="38"/>
      <c r="AG59" s="38">
        <v>5</v>
      </c>
      <c r="AH59" s="38"/>
      <c r="AI59" s="38"/>
      <c r="AJ59" s="38"/>
      <c r="AK59" s="38"/>
      <c r="AL59" s="38">
        <v>6</v>
      </c>
      <c r="AM59" s="38"/>
      <c r="AN59" s="38"/>
      <c r="AO59" s="38"/>
      <c r="AP59" s="38"/>
      <c r="AQ59" s="38">
        <v>7</v>
      </c>
      <c r="AR59" s="38"/>
      <c r="AS59" s="38"/>
      <c r="AT59" s="38"/>
      <c r="AU59" s="38"/>
      <c r="AV59" s="38"/>
      <c r="AW59" s="38">
        <v>8</v>
      </c>
      <c r="AX59" s="38"/>
      <c r="AY59" s="38"/>
      <c r="AZ59" s="38"/>
      <c r="BA59" s="38"/>
      <c r="BB59" s="92">
        <v>9</v>
      </c>
      <c r="BC59" s="92"/>
      <c r="BD59" s="92"/>
      <c r="BE59" s="92"/>
      <c r="BF59" s="92"/>
      <c r="BG59" s="92">
        <v>10</v>
      </c>
      <c r="BH59" s="92"/>
      <c r="BI59" s="92"/>
      <c r="BJ59" s="92"/>
      <c r="BK59" s="92"/>
      <c r="BL59" s="92"/>
      <c r="BM59" s="6"/>
      <c r="BN59" s="6"/>
      <c r="BO59" s="6"/>
      <c r="BP59" s="6"/>
      <c r="BQ59" s="6"/>
    </row>
    <row r="60" spans="1:79" ht="18" hidden="1" customHeight="1">
      <c r="A60" s="79" t="s">
        <v>16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1" t="s">
        <v>12</v>
      </c>
      <c r="R60" s="71"/>
      <c r="S60" s="71"/>
      <c r="T60" s="71"/>
      <c r="U60" s="71"/>
      <c r="V60" s="71" t="s">
        <v>11</v>
      </c>
      <c r="W60" s="71"/>
      <c r="X60" s="71"/>
      <c r="Y60" s="71"/>
      <c r="Z60" s="71"/>
      <c r="AA60" s="87" t="s">
        <v>18</v>
      </c>
      <c r="AB60" s="88"/>
      <c r="AC60" s="88"/>
      <c r="AD60" s="88"/>
      <c r="AE60" s="88"/>
      <c r="AF60" s="88"/>
      <c r="AG60" s="71" t="s">
        <v>13</v>
      </c>
      <c r="AH60" s="71"/>
      <c r="AI60" s="71"/>
      <c r="AJ60" s="71"/>
      <c r="AK60" s="71"/>
      <c r="AL60" s="71" t="s">
        <v>14</v>
      </c>
      <c r="AM60" s="71"/>
      <c r="AN60" s="71"/>
      <c r="AO60" s="71"/>
      <c r="AP60" s="71"/>
      <c r="AQ60" s="87" t="s">
        <v>18</v>
      </c>
      <c r="AR60" s="88"/>
      <c r="AS60" s="88"/>
      <c r="AT60" s="88"/>
      <c r="AU60" s="88"/>
      <c r="AV60" s="88"/>
      <c r="AW60" s="89" t="s">
        <v>19</v>
      </c>
      <c r="AX60" s="90"/>
      <c r="AY60" s="90"/>
      <c r="AZ60" s="90"/>
      <c r="BA60" s="91"/>
      <c r="BB60" s="89" t="s">
        <v>19</v>
      </c>
      <c r="BC60" s="90"/>
      <c r="BD60" s="90"/>
      <c r="BE60" s="90"/>
      <c r="BF60" s="91"/>
      <c r="BG60" s="88" t="s">
        <v>18</v>
      </c>
      <c r="BH60" s="88"/>
      <c r="BI60" s="88"/>
      <c r="BJ60" s="88"/>
      <c r="BK60" s="88"/>
      <c r="BL60" s="88"/>
      <c r="BM60" s="7"/>
      <c r="BN60" s="7"/>
      <c r="BO60" s="7"/>
      <c r="BP60" s="7"/>
      <c r="BQ60" s="7"/>
      <c r="CA60" s="1" t="s">
        <v>23</v>
      </c>
    </row>
    <row r="61" spans="1:79" s="30" customFormat="1" ht="15">
      <c r="A61" s="120" t="s">
        <v>69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>
        <f>Q61+V61</f>
        <v>0</v>
      </c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>
        <f>AG61+AL61</f>
        <v>0</v>
      </c>
      <c r="AR61" s="54"/>
      <c r="AS61" s="54"/>
      <c r="AT61" s="54"/>
      <c r="AU61" s="54"/>
      <c r="AV61" s="54"/>
      <c r="AW61" s="54">
        <f>AG61-Q61</f>
        <v>0</v>
      </c>
      <c r="AX61" s="54"/>
      <c r="AY61" s="54"/>
      <c r="AZ61" s="54"/>
      <c r="BA61" s="54"/>
      <c r="BB61" s="55">
        <f>AL61-V61</f>
        <v>0</v>
      </c>
      <c r="BC61" s="55"/>
      <c r="BD61" s="55"/>
      <c r="BE61" s="55"/>
      <c r="BF61" s="55"/>
      <c r="BG61" s="55">
        <f>AW61+BB61</f>
        <v>0</v>
      </c>
      <c r="BH61" s="55"/>
      <c r="BI61" s="55"/>
      <c r="BJ61" s="55"/>
      <c r="BK61" s="55"/>
      <c r="BL61" s="55"/>
      <c r="BM61" s="31"/>
      <c r="BN61" s="31"/>
      <c r="BO61" s="31"/>
      <c r="BP61" s="31"/>
      <c r="BQ61" s="31"/>
      <c r="CA61" s="30" t="s">
        <v>24</v>
      </c>
    </row>
    <row r="63" spans="1:79" ht="15.75" customHeight="1">
      <c r="A63" s="68" t="s">
        <v>48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</row>
    <row r="65" spans="1:80" ht="45" customHeight="1">
      <c r="A65" s="81" t="s">
        <v>7</v>
      </c>
      <c r="B65" s="82"/>
      <c r="C65" s="81" t="s">
        <v>6</v>
      </c>
      <c r="D65" s="85"/>
      <c r="E65" s="85"/>
      <c r="F65" s="85"/>
      <c r="G65" s="85"/>
      <c r="H65" s="85"/>
      <c r="I65" s="82"/>
      <c r="J65" s="81" t="s">
        <v>5</v>
      </c>
      <c r="K65" s="85"/>
      <c r="L65" s="85"/>
      <c r="M65" s="85"/>
      <c r="N65" s="82"/>
      <c r="O65" s="81" t="s">
        <v>4</v>
      </c>
      <c r="P65" s="85"/>
      <c r="Q65" s="85"/>
      <c r="R65" s="85"/>
      <c r="S65" s="85"/>
      <c r="T65" s="85"/>
      <c r="U65" s="85"/>
      <c r="V65" s="85"/>
      <c r="W65" s="85"/>
      <c r="X65" s="82"/>
      <c r="Y65" s="38" t="s">
        <v>27</v>
      </c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 t="s">
        <v>50</v>
      </c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80" t="s">
        <v>0</v>
      </c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9"/>
      <c r="BS65" s="9"/>
      <c r="BT65" s="9"/>
      <c r="BU65" s="9"/>
      <c r="BV65" s="9"/>
      <c r="BW65" s="9"/>
      <c r="BX65" s="9"/>
      <c r="BY65" s="9"/>
      <c r="BZ65" s="8"/>
    </row>
    <row r="66" spans="1:80" ht="32.25" customHeight="1">
      <c r="A66" s="83"/>
      <c r="B66" s="84"/>
      <c r="C66" s="83"/>
      <c r="D66" s="86"/>
      <c r="E66" s="86"/>
      <c r="F66" s="86"/>
      <c r="G66" s="86"/>
      <c r="H66" s="86"/>
      <c r="I66" s="84"/>
      <c r="J66" s="83"/>
      <c r="K66" s="86"/>
      <c r="L66" s="86"/>
      <c r="M66" s="86"/>
      <c r="N66" s="84"/>
      <c r="O66" s="83"/>
      <c r="P66" s="86"/>
      <c r="Q66" s="86"/>
      <c r="R66" s="86"/>
      <c r="S66" s="86"/>
      <c r="T66" s="86"/>
      <c r="U66" s="86"/>
      <c r="V66" s="86"/>
      <c r="W66" s="86"/>
      <c r="X66" s="84"/>
      <c r="Y66" s="72" t="s">
        <v>2</v>
      </c>
      <c r="Z66" s="73"/>
      <c r="AA66" s="73"/>
      <c r="AB66" s="73"/>
      <c r="AC66" s="74"/>
      <c r="AD66" s="72" t="s">
        <v>1</v>
      </c>
      <c r="AE66" s="73"/>
      <c r="AF66" s="73"/>
      <c r="AG66" s="73"/>
      <c r="AH66" s="74"/>
      <c r="AI66" s="38" t="s">
        <v>28</v>
      </c>
      <c r="AJ66" s="38"/>
      <c r="AK66" s="38"/>
      <c r="AL66" s="38"/>
      <c r="AM66" s="38"/>
      <c r="AN66" s="38" t="s">
        <v>2</v>
      </c>
      <c r="AO66" s="38"/>
      <c r="AP66" s="38"/>
      <c r="AQ66" s="38"/>
      <c r="AR66" s="38"/>
      <c r="AS66" s="38" t="s">
        <v>1</v>
      </c>
      <c r="AT66" s="38"/>
      <c r="AU66" s="38"/>
      <c r="AV66" s="38"/>
      <c r="AW66" s="38"/>
      <c r="AX66" s="38" t="s">
        <v>28</v>
      </c>
      <c r="AY66" s="38"/>
      <c r="AZ66" s="38"/>
      <c r="BA66" s="38"/>
      <c r="BB66" s="38"/>
      <c r="BC66" s="38" t="s">
        <v>2</v>
      </c>
      <c r="BD66" s="38"/>
      <c r="BE66" s="38"/>
      <c r="BF66" s="38"/>
      <c r="BG66" s="38"/>
      <c r="BH66" s="38" t="s">
        <v>1</v>
      </c>
      <c r="BI66" s="38"/>
      <c r="BJ66" s="38"/>
      <c r="BK66" s="38"/>
      <c r="BL66" s="38"/>
      <c r="BM66" s="38" t="s">
        <v>28</v>
      </c>
      <c r="BN66" s="38"/>
      <c r="BO66" s="38"/>
      <c r="BP66" s="38"/>
      <c r="BQ66" s="38"/>
      <c r="BR66" s="2"/>
      <c r="BS66" s="2"/>
      <c r="BT66" s="2"/>
      <c r="BU66" s="2"/>
      <c r="BV66" s="2"/>
      <c r="BW66" s="2"/>
      <c r="BX66" s="2"/>
      <c r="BY66" s="2"/>
      <c r="BZ66" s="8"/>
    </row>
    <row r="67" spans="1:80" ht="16" customHeight="1">
      <c r="A67" s="38">
        <v>1</v>
      </c>
      <c r="B67" s="38"/>
      <c r="C67" s="38">
        <v>2</v>
      </c>
      <c r="D67" s="38"/>
      <c r="E67" s="38"/>
      <c r="F67" s="38"/>
      <c r="G67" s="38"/>
      <c r="H67" s="38"/>
      <c r="I67" s="38"/>
      <c r="J67" s="38">
        <v>3</v>
      </c>
      <c r="K67" s="38"/>
      <c r="L67" s="38"/>
      <c r="M67" s="38"/>
      <c r="N67" s="38"/>
      <c r="O67" s="38">
        <v>4</v>
      </c>
      <c r="P67" s="38"/>
      <c r="Q67" s="38"/>
      <c r="R67" s="38"/>
      <c r="S67" s="38"/>
      <c r="T67" s="38"/>
      <c r="U67" s="38"/>
      <c r="V67" s="38"/>
      <c r="W67" s="38"/>
      <c r="X67" s="38"/>
      <c r="Y67" s="38">
        <v>5</v>
      </c>
      <c r="Z67" s="38"/>
      <c r="AA67" s="38"/>
      <c r="AB67" s="38"/>
      <c r="AC67" s="38"/>
      <c r="AD67" s="38">
        <v>6</v>
      </c>
      <c r="AE67" s="38"/>
      <c r="AF67" s="38"/>
      <c r="AG67" s="38"/>
      <c r="AH67" s="38"/>
      <c r="AI67" s="38">
        <v>7</v>
      </c>
      <c r="AJ67" s="38"/>
      <c r="AK67" s="38"/>
      <c r="AL67" s="38"/>
      <c r="AM67" s="38"/>
      <c r="AN67" s="72">
        <v>8</v>
      </c>
      <c r="AO67" s="73"/>
      <c r="AP67" s="73"/>
      <c r="AQ67" s="73"/>
      <c r="AR67" s="74"/>
      <c r="AS67" s="72">
        <v>9</v>
      </c>
      <c r="AT67" s="73"/>
      <c r="AU67" s="73"/>
      <c r="AV67" s="73"/>
      <c r="AW67" s="74"/>
      <c r="AX67" s="72">
        <v>10</v>
      </c>
      <c r="AY67" s="73"/>
      <c r="AZ67" s="73"/>
      <c r="BA67" s="73"/>
      <c r="BB67" s="74"/>
      <c r="BC67" s="72">
        <v>11</v>
      </c>
      <c r="BD67" s="73"/>
      <c r="BE67" s="73"/>
      <c r="BF67" s="73"/>
      <c r="BG67" s="74"/>
      <c r="BH67" s="72">
        <v>12</v>
      </c>
      <c r="BI67" s="73"/>
      <c r="BJ67" s="73"/>
      <c r="BK67" s="73"/>
      <c r="BL67" s="74"/>
      <c r="BM67" s="72">
        <v>13</v>
      </c>
      <c r="BN67" s="73"/>
      <c r="BO67" s="73"/>
      <c r="BP67" s="73"/>
      <c r="BQ67" s="74"/>
      <c r="BR67" s="2"/>
      <c r="BS67" s="2"/>
      <c r="BT67" s="2"/>
      <c r="BU67" s="2"/>
      <c r="BV67" s="2"/>
      <c r="BW67" s="2"/>
      <c r="BX67" s="2"/>
      <c r="BY67" s="2"/>
      <c r="BZ67" s="8"/>
    </row>
    <row r="68" spans="1:80" ht="12.75" hidden="1" customHeight="1">
      <c r="A68" s="75" t="s">
        <v>39</v>
      </c>
      <c r="B68" s="75"/>
      <c r="C68" s="76" t="s">
        <v>16</v>
      </c>
      <c r="D68" s="77"/>
      <c r="E68" s="77"/>
      <c r="F68" s="77"/>
      <c r="G68" s="77"/>
      <c r="H68" s="77"/>
      <c r="I68" s="78"/>
      <c r="J68" s="75" t="s">
        <v>17</v>
      </c>
      <c r="K68" s="75"/>
      <c r="L68" s="75"/>
      <c r="M68" s="75"/>
      <c r="N68" s="75"/>
      <c r="O68" s="79" t="s">
        <v>40</v>
      </c>
      <c r="P68" s="79"/>
      <c r="Q68" s="79"/>
      <c r="R68" s="79"/>
      <c r="S68" s="79"/>
      <c r="T68" s="79"/>
      <c r="U68" s="79"/>
      <c r="V68" s="79"/>
      <c r="W68" s="79"/>
      <c r="X68" s="76"/>
      <c r="Y68" s="71" t="s">
        <v>12</v>
      </c>
      <c r="Z68" s="71"/>
      <c r="AA68" s="71"/>
      <c r="AB68" s="71"/>
      <c r="AC68" s="71"/>
      <c r="AD68" s="71" t="s">
        <v>32</v>
      </c>
      <c r="AE68" s="71"/>
      <c r="AF68" s="71"/>
      <c r="AG68" s="71"/>
      <c r="AH68" s="71"/>
      <c r="AI68" s="71" t="s">
        <v>18</v>
      </c>
      <c r="AJ68" s="71"/>
      <c r="AK68" s="71"/>
      <c r="AL68" s="71"/>
      <c r="AM68" s="71"/>
      <c r="AN68" s="71" t="s">
        <v>33</v>
      </c>
      <c r="AO68" s="71"/>
      <c r="AP68" s="71"/>
      <c r="AQ68" s="71"/>
      <c r="AR68" s="71"/>
      <c r="AS68" s="71" t="s">
        <v>13</v>
      </c>
      <c r="AT68" s="71"/>
      <c r="AU68" s="71"/>
      <c r="AV68" s="71"/>
      <c r="AW68" s="71"/>
      <c r="AX68" s="71" t="s">
        <v>18</v>
      </c>
      <c r="AY68" s="71"/>
      <c r="AZ68" s="71"/>
      <c r="BA68" s="71"/>
      <c r="BB68" s="71"/>
      <c r="BC68" s="71" t="s">
        <v>35</v>
      </c>
      <c r="BD68" s="71"/>
      <c r="BE68" s="71"/>
      <c r="BF68" s="71"/>
      <c r="BG68" s="71"/>
      <c r="BH68" s="71" t="s">
        <v>35</v>
      </c>
      <c r="BI68" s="71"/>
      <c r="BJ68" s="71"/>
      <c r="BK68" s="71"/>
      <c r="BL68" s="71"/>
      <c r="BM68" s="70" t="s">
        <v>18</v>
      </c>
      <c r="BN68" s="70"/>
      <c r="BO68" s="70"/>
      <c r="BP68" s="70"/>
      <c r="BQ68" s="70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25</v>
      </c>
    </row>
    <row r="69" spans="1:80" s="30" customFormat="1" ht="15">
      <c r="A69" s="45">
        <v>0</v>
      </c>
      <c r="B69" s="45"/>
      <c r="C69" s="49" t="s">
        <v>70</v>
      </c>
      <c r="D69" s="49"/>
      <c r="E69" s="49"/>
      <c r="F69" s="49"/>
      <c r="G69" s="49"/>
      <c r="H69" s="49"/>
      <c r="I69" s="49"/>
      <c r="J69" s="49" t="s">
        <v>71</v>
      </c>
      <c r="K69" s="49"/>
      <c r="L69" s="49"/>
      <c r="M69" s="49"/>
      <c r="N69" s="49"/>
      <c r="O69" s="49" t="s">
        <v>71</v>
      </c>
      <c r="P69" s="49"/>
      <c r="Q69" s="49"/>
      <c r="R69" s="49"/>
      <c r="S69" s="49"/>
      <c r="T69" s="49"/>
      <c r="U69" s="49"/>
      <c r="V69" s="49"/>
      <c r="W69" s="49"/>
      <c r="X69" s="49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32"/>
      <c r="BS69" s="32"/>
      <c r="BT69" s="32"/>
      <c r="BU69" s="32"/>
      <c r="BV69" s="32"/>
      <c r="BW69" s="32"/>
      <c r="BX69" s="32"/>
      <c r="BY69" s="32"/>
      <c r="BZ69" s="33"/>
      <c r="CA69" s="30" t="s">
        <v>26</v>
      </c>
    </row>
    <row r="70" spans="1:80" ht="52" customHeight="1">
      <c r="A70" s="38">
        <v>1</v>
      </c>
      <c r="B70" s="38"/>
      <c r="C70" s="42" t="s">
        <v>120</v>
      </c>
      <c r="D70" s="52"/>
      <c r="E70" s="52"/>
      <c r="F70" s="52"/>
      <c r="G70" s="52"/>
      <c r="H70" s="52"/>
      <c r="I70" s="53"/>
      <c r="J70" s="41" t="s">
        <v>72</v>
      </c>
      <c r="K70" s="41"/>
      <c r="L70" s="41"/>
      <c r="M70" s="41"/>
      <c r="N70" s="41"/>
      <c r="O70" s="42" t="s">
        <v>93</v>
      </c>
      <c r="P70" s="52"/>
      <c r="Q70" s="52"/>
      <c r="R70" s="52"/>
      <c r="S70" s="52"/>
      <c r="T70" s="52"/>
      <c r="U70" s="52"/>
      <c r="V70" s="52"/>
      <c r="W70" s="52"/>
      <c r="X70" s="53"/>
      <c r="Y70" s="43">
        <v>24</v>
      </c>
      <c r="Z70" s="43"/>
      <c r="AA70" s="43"/>
      <c r="AB70" s="43"/>
      <c r="AC70" s="43"/>
      <c r="AD70" s="43">
        <v>0</v>
      </c>
      <c r="AE70" s="43"/>
      <c r="AF70" s="43"/>
      <c r="AG70" s="43"/>
      <c r="AH70" s="43"/>
      <c r="AI70" s="43">
        <v>24</v>
      </c>
      <c r="AJ70" s="43"/>
      <c r="AK70" s="43"/>
      <c r="AL70" s="43"/>
      <c r="AM70" s="43"/>
      <c r="AN70" s="43">
        <v>25</v>
      </c>
      <c r="AO70" s="43"/>
      <c r="AP70" s="43"/>
      <c r="AQ70" s="43"/>
      <c r="AR70" s="43"/>
      <c r="AS70" s="43">
        <v>0</v>
      </c>
      <c r="AT70" s="43"/>
      <c r="AU70" s="43"/>
      <c r="AV70" s="43"/>
      <c r="AW70" s="43"/>
      <c r="AX70" s="37">
        <v>25</v>
      </c>
      <c r="AY70" s="37"/>
      <c r="AZ70" s="37"/>
      <c r="BA70" s="37"/>
      <c r="BB70" s="37"/>
      <c r="BC70" s="37">
        <f>AN70-Y70</f>
        <v>1</v>
      </c>
      <c r="BD70" s="37"/>
      <c r="BE70" s="37"/>
      <c r="BF70" s="37"/>
      <c r="BG70" s="37"/>
      <c r="BH70" s="37">
        <f>AS70-AD70</f>
        <v>0</v>
      </c>
      <c r="BI70" s="37"/>
      <c r="BJ70" s="37"/>
      <c r="BK70" s="37"/>
      <c r="BL70" s="37"/>
      <c r="BM70" s="37">
        <v>1</v>
      </c>
      <c r="BN70" s="37"/>
      <c r="BO70" s="37"/>
      <c r="BP70" s="37"/>
      <c r="BQ70" s="3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5" customHeight="1">
      <c r="A71" s="38"/>
      <c r="B71" s="38"/>
      <c r="C71" s="34" t="s">
        <v>122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6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121</v>
      </c>
    </row>
    <row r="72" spans="1:80" ht="78" customHeight="1">
      <c r="A72" s="38">
        <v>2</v>
      </c>
      <c r="B72" s="38"/>
      <c r="C72" s="34" t="s">
        <v>123</v>
      </c>
      <c r="D72" s="39"/>
      <c r="E72" s="39"/>
      <c r="F72" s="39"/>
      <c r="G72" s="39"/>
      <c r="H72" s="39"/>
      <c r="I72" s="40"/>
      <c r="J72" s="41" t="s">
        <v>72</v>
      </c>
      <c r="K72" s="41"/>
      <c r="L72" s="41"/>
      <c r="M72" s="41"/>
      <c r="N72" s="41"/>
      <c r="O72" s="42" t="s">
        <v>93</v>
      </c>
      <c r="P72" s="39"/>
      <c r="Q72" s="39"/>
      <c r="R72" s="39"/>
      <c r="S72" s="39"/>
      <c r="T72" s="39"/>
      <c r="U72" s="39"/>
      <c r="V72" s="39"/>
      <c r="W72" s="39"/>
      <c r="X72" s="40"/>
      <c r="Y72" s="43">
        <v>1</v>
      </c>
      <c r="Z72" s="43"/>
      <c r="AA72" s="43"/>
      <c r="AB72" s="43"/>
      <c r="AC72" s="43"/>
      <c r="AD72" s="43">
        <v>0</v>
      </c>
      <c r="AE72" s="43"/>
      <c r="AF72" s="43"/>
      <c r="AG72" s="43"/>
      <c r="AH72" s="43"/>
      <c r="AI72" s="43">
        <v>1</v>
      </c>
      <c r="AJ72" s="43"/>
      <c r="AK72" s="43"/>
      <c r="AL72" s="43"/>
      <c r="AM72" s="43"/>
      <c r="AN72" s="43">
        <v>1</v>
      </c>
      <c r="AO72" s="43"/>
      <c r="AP72" s="43"/>
      <c r="AQ72" s="43"/>
      <c r="AR72" s="43"/>
      <c r="AS72" s="43">
        <v>0</v>
      </c>
      <c r="AT72" s="43"/>
      <c r="AU72" s="43"/>
      <c r="AV72" s="43"/>
      <c r="AW72" s="43"/>
      <c r="AX72" s="37">
        <v>1</v>
      </c>
      <c r="AY72" s="37"/>
      <c r="AZ72" s="37"/>
      <c r="BA72" s="37"/>
      <c r="BB72" s="37"/>
      <c r="BC72" s="37">
        <f t="shared" ref="BC72:BC78" si="5">AN72-Y72</f>
        <v>0</v>
      </c>
      <c r="BD72" s="37"/>
      <c r="BE72" s="37"/>
      <c r="BF72" s="37"/>
      <c r="BG72" s="37"/>
      <c r="BH72" s="37">
        <f t="shared" ref="BH72:BH78" si="6">AS72-AD72</f>
        <v>0</v>
      </c>
      <c r="BI72" s="37"/>
      <c r="BJ72" s="37"/>
      <c r="BK72" s="37"/>
      <c r="BL72" s="37"/>
      <c r="BM72" s="37">
        <v>0</v>
      </c>
      <c r="BN72" s="37"/>
      <c r="BO72" s="37"/>
      <c r="BP72" s="37"/>
      <c r="BQ72" s="3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65" customHeight="1">
      <c r="A73" s="38">
        <v>3</v>
      </c>
      <c r="B73" s="38"/>
      <c r="C73" s="34" t="s">
        <v>124</v>
      </c>
      <c r="D73" s="39"/>
      <c r="E73" s="39"/>
      <c r="F73" s="39"/>
      <c r="G73" s="39"/>
      <c r="H73" s="39"/>
      <c r="I73" s="40"/>
      <c r="J73" s="41" t="s">
        <v>72</v>
      </c>
      <c r="K73" s="41"/>
      <c r="L73" s="41"/>
      <c r="M73" s="41"/>
      <c r="N73" s="41"/>
      <c r="O73" s="42" t="s">
        <v>93</v>
      </c>
      <c r="P73" s="39"/>
      <c r="Q73" s="39"/>
      <c r="R73" s="39"/>
      <c r="S73" s="39"/>
      <c r="T73" s="39"/>
      <c r="U73" s="39"/>
      <c r="V73" s="39"/>
      <c r="W73" s="39"/>
      <c r="X73" s="40"/>
      <c r="Y73" s="43">
        <v>10</v>
      </c>
      <c r="Z73" s="43"/>
      <c r="AA73" s="43"/>
      <c r="AB73" s="43"/>
      <c r="AC73" s="43"/>
      <c r="AD73" s="43">
        <v>0</v>
      </c>
      <c r="AE73" s="43"/>
      <c r="AF73" s="43"/>
      <c r="AG73" s="43"/>
      <c r="AH73" s="43"/>
      <c r="AI73" s="43">
        <v>10</v>
      </c>
      <c r="AJ73" s="43"/>
      <c r="AK73" s="43"/>
      <c r="AL73" s="43"/>
      <c r="AM73" s="43"/>
      <c r="AN73" s="43">
        <v>10</v>
      </c>
      <c r="AO73" s="43"/>
      <c r="AP73" s="43"/>
      <c r="AQ73" s="43"/>
      <c r="AR73" s="43"/>
      <c r="AS73" s="43">
        <v>0</v>
      </c>
      <c r="AT73" s="43"/>
      <c r="AU73" s="43"/>
      <c r="AV73" s="43"/>
      <c r="AW73" s="43"/>
      <c r="AX73" s="37">
        <v>10</v>
      </c>
      <c r="AY73" s="37"/>
      <c r="AZ73" s="37"/>
      <c r="BA73" s="37"/>
      <c r="BB73" s="37"/>
      <c r="BC73" s="37">
        <f t="shared" si="5"/>
        <v>0</v>
      </c>
      <c r="BD73" s="37"/>
      <c r="BE73" s="37"/>
      <c r="BF73" s="37"/>
      <c r="BG73" s="37"/>
      <c r="BH73" s="37">
        <f t="shared" si="6"/>
        <v>0</v>
      </c>
      <c r="BI73" s="37"/>
      <c r="BJ73" s="37"/>
      <c r="BK73" s="37"/>
      <c r="BL73" s="37"/>
      <c r="BM73" s="37">
        <v>0</v>
      </c>
      <c r="BN73" s="37"/>
      <c r="BO73" s="37"/>
      <c r="BP73" s="37"/>
      <c r="BQ73" s="3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65" customHeight="1">
      <c r="A74" s="38">
        <v>4</v>
      </c>
      <c r="B74" s="38"/>
      <c r="C74" s="34" t="s">
        <v>125</v>
      </c>
      <c r="D74" s="39"/>
      <c r="E74" s="39"/>
      <c r="F74" s="39"/>
      <c r="G74" s="39"/>
      <c r="H74" s="39"/>
      <c r="I74" s="40"/>
      <c r="J74" s="41" t="s">
        <v>72</v>
      </c>
      <c r="K74" s="41"/>
      <c r="L74" s="41"/>
      <c r="M74" s="41"/>
      <c r="N74" s="41"/>
      <c r="O74" s="42" t="s">
        <v>93</v>
      </c>
      <c r="P74" s="39"/>
      <c r="Q74" s="39"/>
      <c r="R74" s="39"/>
      <c r="S74" s="39"/>
      <c r="T74" s="39"/>
      <c r="U74" s="39"/>
      <c r="V74" s="39"/>
      <c r="W74" s="39"/>
      <c r="X74" s="40"/>
      <c r="Y74" s="43">
        <v>5</v>
      </c>
      <c r="Z74" s="43"/>
      <c r="AA74" s="43"/>
      <c r="AB74" s="43"/>
      <c r="AC74" s="43"/>
      <c r="AD74" s="43">
        <v>0</v>
      </c>
      <c r="AE74" s="43"/>
      <c r="AF74" s="43"/>
      <c r="AG74" s="43"/>
      <c r="AH74" s="43"/>
      <c r="AI74" s="43">
        <v>5</v>
      </c>
      <c r="AJ74" s="43"/>
      <c r="AK74" s="43"/>
      <c r="AL74" s="43"/>
      <c r="AM74" s="43"/>
      <c r="AN74" s="43">
        <v>5</v>
      </c>
      <c r="AO74" s="43"/>
      <c r="AP74" s="43"/>
      <c r="AQ74" s="43"/>
      <c r="AR74" s="43"/>
      <c r="AS74" s="43">
        <v>0</v>
      </c>
      <c r="AT74" s="43"/>
      <c r="AU74" s="43"/>
      <c r="AV74" s="43"/>
      <c r="AW74" s="43"/>
      <c r="AX74" s="37">
        <v>5</v>
      </c>
      <c r="AY74" s="37"/>
      <c r="AZ74" s="37"/>
      <c r="BA74" s="37"/>
      <c r="BB74" s="37"/>
      <c r="BC74" s="37">
        <f t="shared" si="5"/>
        <v>0</v>
      </c>
      <c r="BD74" s="37"/>
      <c r="BE74" s="37"/>
      <c r="BF74" s="37"/>
      <c r="BG74" s="37"/>
      <c r="BH74" s="37">
        <f t="shared" si="6"/>
        <v>0</v>
      </c>
      <c r="BI74" s="37"/>
      <c r="BJ74" s="37"/>
      <c r="BK74" s="37"/>
      <c r="BL74" s="37"/>
      <c r="BM74" s="37">
        <v>0</v>
      </c>
      <c r="BN74" s="37"/>
      <c r="BO74" s="37"/>
      <c r="BP74" s="37"/>
      <c r="BQ74" s="3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78" customHeight="1">
      <c r="A75" s="38">
        <v>5</v>
      </c>
      <c r="B75" s="38"/>
      <c r="C75" s="34" t="s">
        <v>126</v>
      </c>
      <c r="D75" s="39"/>
      <c r="E75" s="39"/>
      <c r="F75" s="39"/>
      <c r="G75" s="39"/>
      <c r="H75" s="39"/>
      <c r="I75" s="40"/>
      <c r="J75" s="41" t="s">
        <v>72</v>
      </c>
      <c r="K75" s="41"/>
      <c r="L75" s="41"/>
      <c r="M75" s="41"/>
      <c r="N75" s="41"/>
      <c r="O75" s="42" t="s">
        <v>93</v>
      </c>
      <c r="P75" s="39"/>
      <c r="Q75" s="39"/>
      <c r="R75" s="39"/>
      <c r="S75" s="39"/>
      <c r="T75" s="39"/>
      <c r="U75" s="39"/>
      <c r="V75" s="39"/>
      <c r="W75" s="39"/>
      <c r="X75" s="40"/>
      <c r="Y75" s="43">
        <v>18</v>
      </c>
      <c r="Z75" s="43"/>
      <c r="AA75" s="43"/>
      <c r="AB75" s="43"/>
      <c r="AC75" s="43"/>
      <c r="AD75" s="43">
        <v>0</v>
      </c>
      <c r="AE75" s="43"/>
      <c r="AF75" s="43"/>
      <c r="AG75" s="43"/>
      <c r="AH75" s="43"/>
      <c r="AI75" s="43">
        <v>18</v>
      </c>
      <c r="AJ75" s="43"/>
      <c r="AK75" s="43"/>
      <c r="AL75" s="43"/>
      <c r="AM75" s="43"/>
      <c r="AN75" s="43">
        <v>18</v>
      </c>
      <c r="AO75" s="43"/>
      <c r="AP75" s="43"/>
      <c r="AQ75" s="43"/>
      <c r="AR75" s="43"/>
      <c r="AS75" s="43">
        <v>0</v>
      </c>
      <c r="AT75" s="43"/>
      <c r="AU75" s="43"/>
      <c r="AV75" s="43"/>
      <c r="AW75" s="43"/>
      <c r="AX75" s="37">
        <v>18</v>
      </c>
      <c r="AY75" s="37"/>
      <c r="AZ75" s="37"/>
      <c r="BA75" s="37"/>
      <c r="BB75" s="37"/>
      <c r="BC75" s="37">
        <f t="shared" si="5"/>
        <v>0</v>
      </c>
      <c r="BD75" s="37"/>
      <c r="BE75" s="37"/>
      <c r="BF75" s="37"/>
      <c r="BG75" s="37"/>
      <c r="BH75" s="37">
        <f t="shared" si="6"/>
        <v>0</v>
      </c>
      <c r="BI75" s="37"/>
      <c r="BJ75" s="37"/>
      <c r="BK75" s="37"/>
      <c r="BL75" s="37"/>
      <c r="BM75" s="37">
        <v>0</v>
      </c>
      <c r="BN75" s="37"/>
      <c r="BO75" s="37"/>
      <c r="BP75" s="37"/>
      <c r="BQ75" s="3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65" customHeight="1">
      <c r="A76" s="38">
        <v>6</v>
      </c>
      <c r="B76" s="38"/>
      <c r="C76" s="34" t="s">
        <v>127</v>
      </c>
      <c r="D76" s="39"/>
      <c r="E76" s="39"/>
      <c r="F76" s="39"/>
      <c r="G76" s="39"/>
      <c r="H76" s="39"/>
      <c r="I76" s="40"/>
      <c r="J76" s="41" t="s">
        <v>72</v>
      </c>
      <c r="K76" s="41"/>
      <c r="L76" s="41"/>
      <c r="M76" s="41"/>
      <c r="N76" s="41"/>
      <c r="O76" s="42" t="s">
        <v>93</v>
      </c>
      <c r="P76" s="39"/>
      <c r="Q76" s="39"/>
      <c r="R76" s="39"/>
      <c r="S76" s="39"/>
      <c r="T76" s="39"/>
      <c r="U76" s="39"/>
      <c r="V76" s="39"/>
      <c r="W76" s="39"/>
      <c r="X76" s="40"/>
      <c r="Y76" s="43">
        <v>7</v>
      </c>
      <c r="Z76" s="43"/>
      <c r="AA76" s="43"/>
      <c r="AB76" s="43"/>
      <c r="AC76" s="43"/>
      <c r="AD76" s="43">
        <v>0</v>
      </c>
      <c r="AE76" s="43"/>
      <c r="AF76" s="43"/>
      <c r="AG76" s="43"/>
      <c r="AH76" s="43"/>
      <c r="AI76" s="43">
        <v>7</v>
      </c>
      <c r="AJ76" s="43"/>
      <c r="AK76" s="43"/>
      <c r="AL76" s="43"/>
      <c r="AM76" s="43"/>
      <c r="AN76" s="43">
        <v>7</v>
      </c>
      <c r="AO76" s="43"/>
      <c r="AP76" s="43"/>
      <c r="AQ76" s="43"/>
      <c r="AR76" s="43"/>
      <c r="AS76" s="43">
        <v>0</v>
      </c>
      <c r="AT76" s="43"/>
      <c r="AU76" s="43"/>
      <c r="AV76" s="43"/>
      <c r="AW76" s="43"/>
      <c r="AX76" s="37">
        <v>7</v>
      </c>
      <c r="AY76" s="37"/>
      <c r="AZ76" s="37"/>
      <c r="BA76" s="37"/>
      <c r="BB76" s="37"/>
      <c r="BC76" s="37">
        <f t="shared" si="5"/>
        <v>0</v>
      </c>
      <c r="BD76" s="37"/>
      <c r="BE76" s="37"/>
      <c r="BF76" s="37"/>
      <c r="BG76" s="37"/>
      <c r="BH76" s="37">
        <f t="shared" si="6"/>
        <v>0</v>
      </c>
      <c r="BI76" s="37"/>
      <c r="BJ76" s="37"/>
      <c r="BK76" s="37"/>
      <c r="BL76" s="37"/>
      <c r="BM76" s="37">
        <v>0</v>
      </c>
      <c r="BN76" s="37"/>
      <c r="BO76" s="37"/>
      <c r="BP76" s="37"/>
      <c r="BQ76" s="37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65" customHeight="1">
      <c r="A77" s="38">
        <v>7</v>
      </c>
      <c r="B77" s="38"/>
      <c r="C77" s="34" t="s">
        <v>128</v>
      </c>
      <c r="D77" s="39"/>
      <c r="E77" s="39"/>
      <c r="F77" s="39"/>
      <c r="G77" s="39"/>
      <c r="H77" s="39"/>
      <c r="I77" s="40"/>
      <c r="J77" s="41" t="s">
        <v>72</v>
      </c>
      <c r="K77" s="41"/>
      <c r="L77" s="41"/>
      <c r="M77" s="41"/>
      <c r="N77" s="41"/>
      <c r="O77" s="42" t="s">
        <v>93</v>
      </c>
      <c r="P77" s="39"/>
      <c r="Q77" s="39"/>
      <c r="R77" s="39"/>
      <c r="S77" s="39"/>
      <c r="T77" s="39"/>
      <c r="U77" s="39"/>
      <c r="V77" s="39"/>
      <c r="W77" s="39"/>
      <c r="X77" s="40"/>
      <c r="Y77" s="43">
        <v>1</v>
      </c>
      <c r="Z77" s="43"/>
      <c r="AA77" s="43"/>
      <c r="AB77" s="43"/>
      <c r="AC77" s="43"/>
      <c r="AD77" s="43">
        <v>0</v>
      </c>
      <c r="AE77" s="43"/>
      <c r="AF77" s="43"/>
      <c r="AG77" s="43"/>
      <c r="AH77" s="43"/>
      <c r="AI77" s="43">
        <v>1</v>
      </c>
      <c r="AJ77" s="43"/>
      <c r="AK77" s="43"/>
      <c r="AL77" s="43"/>
      <c r="AM77" s="43"/>
      <c r="AN77" s="43">
        <v>1</v>
      </c>
      <c r="AO77" s="43"/>
      <c r="AP77" s="43"/>
      <c r="AQ77" s="43"/>
      <c r="AR77" s="43"/>
      <c r="AS77" s="43">
        <v>0</v>
      </c>
      <c r="AT77" s="43"/>
      <c r="AU77" s="43"/>
      <c r="AV77" s="43"/>
      <c r="AW77" s="43"/>
      <c r="AX77" s="37">
        <v>1</v>
      </c>
      <c r="AY77" s="37"/>
      <c r="AZ77" s="37"/>
      <c r="BA77" s="37"/>
      <c r="BB77" s="37"/>
      <c r="BC77" s="37">
        <f t="shared" si="5"/>
        <v>0</v>
      </c>
      <c r="BD77" s="37"/>
      <c r="BE77" s="37"/>
      <c r="BF77" s="37"/>
      <c r="BG77" s="37"/>
      <c r="BH77" s="37">
        <f t="shared" si="6"/>
        <v>0</v>
      </c>
      <c r="BI77" s="37"/>
      <c r="BJ77" s="37"/>
      <c r="BK77" s="37"/>
      <c r="BL77" s="37"/>
      <c r="BM77" s="37">
        <v>0</v>
      </c>
      <c r="BN77" s="37"/>
      <c r="BO77" s="37"/>
      <c r="BP77" s="37"/>
      <c r="BQ77" s="37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65" customHeight="1">
      <c r="A78" s="38">
        <v>8</v>
      </c>
      <c r="B78" s="38"/>
      <c r="C78" s="34" t="s">
        <v>129</v>
      </c>
      <c r="D78" s="39"/>
      <c r="E78" s="39"/>
      <c r="F78" s="39"/>
      <c r="G78" s="39"/>
      <c r="H78" s="39"/>
      <c r="I78" s="40"/>
      <c r="J78" s="41" t="s">
        <v>72</v>
      </c>
      <c r="K78" s="41"/>
      <c r="L78" s="41"/>
      <c r="M78" s="41"/>
      <c r="N78" s="41"/>
      <c r="O78" s="42" t="s">
        <v>93</v>
      </c>
      <c r="P78" s="39"/>
      <c r="Q78" s="39"/>
      <c r="R78" s="39"/>
      <c r="S78" s="39"/>
      <c r="T78" s="39"/>
      <c r="U78" s="39"/>
      <c r="V78" s="39"/>
      <c r="W78" s="39"/>
      <c r="X78" s="40"/>
      <c r="Y78" s="43">
        <v>1</v>
      </c>
      <c r="Z78" s="43"/>
      <c r="AA78" s="43"/>
      <c r="AB78" s="43"/>
      <c r="AC78" s="43"/>
      <c r="AD78" s="43">
        <v>0</v>
      </c>
      <c r="AE78" s="43"/>
      <c r="AF78" s="43"/>
      <c r="AG78" s="43"/>
      <c r="AH78" s="43"/>
      <c r="AI78" s="43">
        <v>1</v>
      </c>
      <c r="AJ78" s="43"/>
      <c r="AK78" s="43"/>
      <c r="AL78" s="43"/>
      <c r="AM78" s="43"/>
      <c r="AN78" s="43">
        <v>2</v>
      </c>
      <c r="AO78" s="43"/>
      <c r="AP78" s="43"/>
      <c r="AQ78" s="43"/>
      <c r="AR78" s="43"/>
      <c r="AS78" s="43">
        <v>0</v>
      </c>
      <c r="AT78" s="43"/>
      <c r="AU78" s="43"/>
      <c r="AV78" s="43"/>
      <c r="AW78" s="43"/>
      <c r="AX78" s="37">
        <v>2</v>
      </c>
      <c r="AY78" s="37"/>
      <c r="AZ78" s="37"/>
      <c r="BA78" s="37"/>
      <c r="BB78" s="37"/>
      <c r="BC78" s="37">
        <f t="shared" si="5"/>
        <v>1</v>
      </c>
      <c r="BD78" s="37"/>
      <c r="BE78" s="37"/>
      <c r="BF78" s="37"/>
      <c r="BG78" s="37"/>
      <c r="BH78" s="37">
        <f t="shared" si="6"/>
        <v>0</v>
      </c>
      <c r="BI78" s="37"/>
      <c r="BJ78" s="37"/>
      <c r="BK78" s="37"/>
      <c r="BL78" s="37"/>
      <c r="BM78" s="37">
        <v>1</v>
      </c>
      <c r="BN78" s="37"/>
      <c r="BO78" s="37"/>
      <c r="BP78" s="37"/>
      <c r="BQ78" s="3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15.5" customHeight="1">
      <c r="A79" s="38"/>
      <c r="B79" s="38"/>
      <c r="C79" s="34" t="s">
        <v>130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6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94</v>
      </c>
    </row>
    <row r="80" spans="1:80" ht="52" customHeight="1">
      <c r="A80" s="38">
        <v>9</v>
      </c>
      <c r="B80" s="38"/>
      <c r="C80" s="34" t="s">
        <v>131</v>
      </c>
      <c r="D80" s="39"/>
      <c r="E80" s="39"/>
      <c r="F80" s="39"/>
      <c r="G80" s="39"/>
      <c r="H80" s="39"/>
      <c r="I80" s="40"/>
      <c r="J80" s="41" t="s">
        <v>72</v>
      </c>
      <c r="K80" s="41"/>
      <c r="L80" s="41"/>
      <c r="M80" s="41"/>
      <c r="N80" s="41"/>
      <c r="O80" s="42" t="s">
        <v>91</v>
      </c>
      <c r="P80" s="39"/>
      <c r="Q80" s="39"/>
      <c r="R80" s="39"/>
      <c r="S80" s="39"/>
      <c r="T80" s="39"/>
      <c r="U80" s="39"/>
      <c r="V80" s="39"/>
      <c r="W80" s="39"/>
      <c r="X80" s="40"/>
      <c r="Y80" s="43">
        <v>0</v>
      </c>
      <c r="Z80" s="43"/>
      <c r="AA80" s="43"/>
      <c r="AB80" s="43"/>
      <c r="AC80" s="43"/>
      <c r="AD80" s="43">
        <v>17500</v>
      </c>
      <c r="AE80" s="43"/>
      <c r="AF80" s="43"/>
      <c r="AG80" s="43"/>
      <c r="AH80" s="43"/>
      <c r="AI80" s="43">
        <v>17500</v>
      </c>
      <c r="AJ80" s="43"/>
      <c r="AK80" s="43"/>
      <c r="AL80" s="43"/>
      <c r="AM80" s="43"/>
      <c r="AN80" s="43">
        <v>0</v>
      </c>
      <c r="AO80" s="43"/>
      <c r="AP80" s="43"/>
      <c r="AQ80" s="43"/>
      <c r="AR80" s="43"/>
      <c r="AS80" s="43">
        <v>17499.900000000001</v>
      </c>
      <c r="AT80" s="43"/>
      <c r="AU80" s="43"/>
      <c r="AV80" s="43"/>
      <c r="AW80" s="43"/>
      <c r="AX80" s="37">
        <v>17499.900000000001</v>
      </c>
      <c r="AY80" s="37"/>
      <c r="AZ80" s="37"/>
      <c r="BA80" s="37"/>
      <c r="BB80" s="37"/>
      <c r="BC80" s="37">
        <f>AN80-Y80</f>
        <v>0</v>
      </c>
      <c r="BD80" s="37"/>
      <c r="BE80" s="37"/>
      <c r="BF80" s="37"/>
      <c r="BG80" s="37"/>
      <c r="BH80" s="37">
        <f>AS80-AD80</f>
        <v>-9.9999999998544808E-2</v>
      </c>
      <c r="BI80" s="37"/>
      <c r="BJ80" s="37"/>
      <c r="BK80" s="37"/>
      <c r="BL80" s="37"/>
      <c r="BM80" s="37">
        <v>-9.9999999998544808E-2</v>
      </c>
      <c r="BN80" s="37"/>
      <c r="BO80" s="37"/>
      <c r="BP80" s="37"/>
      <c r="BQ80" s="37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s="30" customFormat="1" ht="15">
      <c r="A81" s="45">
        <v>0</v>
      </c>
      <c r="B81" s="45"/>
      <c r="C81" s="46" t="s">
        <v>76</v>
      </c>
      <c r="D81" s="47"/>
      <c r="E81" s="47"/>
      <c r="F81" s="47"/>
      <c r="G81" s="47"/>
      <c r="H81" s="47"/>
      <c r="I81" s="48"/>
      <c r="J81" s="49" t="s">
        <v>71</v>
      </c>
      <c r="K81" s="49"/>
      <c r="L81" s="49"/>
      <c r="M81" s="49"/>
      <c r="N81" s="49"/>
      <c r="O81" s="50" t="s">
        <v>71</v>
      </c>
      <c r="P81" s="47"/>
      <c r="Q81" s="47"/>
      <c r="R81" s="47"/>
      <c r="S81" s="47"/>
      <c r="T81" s="47"/>
      <c r="U81" s="47"/>
      <c r="V81" s="47"/>
      <c r="W81" s="47"/>
      <c r="X81" s="48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32"/>
      <c r="BS81" s="32"/>
      <c r="BT81" s="32"/>
      <c r="BU81" s="32"/>
      <c r="BV81" s="32"/>
      <c r="BW81" s="32"/>
      <c r="BX81" s="32"/>
      <c r="BY81" s="32"/>
      <c r="BZ81" s="33"/>
    </row>
    <row r="82" spans="1:80" ht="65" customHeight="1">
      <c r="A82" s="38">
        <v>1</v>
      </c>
      <c r="B82" s="38"/>
      <c r="C82" s="34" t="s">
        <v>132</v>
      </c>
      <c r="D82" s="39"/>
      <c r="E82" s="39"/>
      <c r="F82" s="39"/>
      <c r="G82" s="39"/>
      <c r="H82" s="39"/>
      <c r="I82" s="40"/>
      <c r="J82" s="41" t="s">
        <v>72</v>
      </c>
      <c r="K82" s="41"/>
      <c r="L82" s="41"/>
      <c r="M82" s="41"/>
      <c r="N82" s="41"/>
      <c r="O82" s="42" t="s">
        <v>93</v>
      </c>
      <c r="P82" s="39"/>
      <c r="Q82" s="39"/>
      <c r="R82" s="39"/>
      <c r="S82" s="39"/>
      <c r="T82" s="39"/>
      <c r="U82" s="39"/>
      <c r="V82" s="39"/>
      <c r="W82" s="39"/>
      <c r="X82" s="40"/>
      <c r="Y82" s="43">
        <v>6394</v>
      </c>
      <c r="Z82" s="43"/>
      <c r="AA82" s="43"/>
      <c r="AB82" s="43"/>
      <c r="AC82" s="43"/>
      <c r="AD82" s="43">
        <v>0</v>
      </c>
      <c r="AE82" s="43"/>
      <c r="AF82" s="43"/>
      <c r="AG82" s="43"/>
      <c r="AH82" s="43"/>
      <c r="AI82" s="43">
        <v>6394</v>
      </c>
      <c r="AJ82" s="43"/>
      <c r="AK82" s="43"/>
      <c r="AL82" s="43"/>
      <c r="AM82" s="43"/>
      <c r="AN82" s="43">
        <v>6394</v>
      </c>
      <c r="AO82" s="43"/>
      <c r="AP82" s="43"/>
      <c r="AQ82" s="43"/>
      <c r="AR82" s="43"/>
      <c r="AS82" s="43">
        <v>0</v>
      </c>
      <c r="AT82" s="43"/>
      <c r="AU82" s="43"/>
      <c r="AV82" s="43"/>
      <c r="AW82" s="43"/>
      <c r="AX82" s="37">
        <v>6394</v>
      </c>
      <c r="AY82" s="37"/>
      <c r="AZ82" s="37"/>
      <c r="BA82" s="37"/>
      <c r="BB82" s="37"/>
      <c r="BC82" s="37">
        <f>AN82-Y82</f>
        <v>0</v>
      </c>
      <c r="BD82" s="37"/>
      <c r="BE82" s="37"/>
      <c r="BF82" s="37"/>
      <c r="BG82" s="37"/>
      <c r="BH82" s="37">
        <f>AS82-AD82</f>
        <v>0</v>
      </c>
      <c r="BI82" s="37"/>
      <c r="BJ82" s="37"/>
      <c r="BK82" s="37"/>
      <c r="BL82" s="37"/>
      <c r="BM82" s="37">
        <v>0</v>
      </c>
      <c r="BN82" s="37"/>
      <c r="BO82" s="37"/>
      <c r="BP82" s="37"/>
      <c r="BQ82" s="37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91" customHeight="1">
      <c r="A83" s="38">
        <v>2</v>
      </c>
      <c r="B83" s="38"/>
      <c r="C83" s="34" t="s">
        <v>133</v>
      </c>
      <c r="D83" s="39"/>
      <c r="E83" s="39"/>
      <c r="F83" s="39"/>
      <c r="G83" s="39"/>
      <c r="H83" s="39"/>
      <c r="I83" s="40"/>
      <c r="J83" s="41" t="s">
        <v>72</v>
      </c>
      <c r="K83" s="41"/>
      <c r="L83" s="41"/>
      <c r="M83" s="41"/>
      <c r="N83" s="41"/>
      <c r="O83" s="42" t="s">
        <v>93</v>
      </c>
      <c r="P83" s="39"/>
      <c r="Q83" s="39"/>
      <c r="R83" s="39"/>
      <c r="S83" s="39"/>
      <c r="T83" s="39"/>
      <c r="U83" s="39"/>
      <c r="V83" s="39"/>
      <c r="W83" s="39"/>
      <c r="X83" s="40"/>
      <c r="Y83" s="43">
        <v>72</v>
      </c>
      <c r="Z83" s="43"/>
      <c r="AA83" s="43"/>
      <c r="AB83" s="43"/>
      <c r="AC83" s="43"/>
      <c r="AD83" s="43">
        <v>0</v>
      </c>
      <c r="AE83" s="43"/>
      <c r="AF83" s="43"/>
      <c r="AG83" s="43"/>
      <c r="AH83" s="43"/>
      <c r="AI83" s="43">
        <v>72</v>
      </c>
      <c r="AJ83" s="43"/>
      <c r="AK83" s="43"/>
      <c r="AL83" s="43"/>
      <c r="AM83" s="43"/>
      <c r="AN83" s="43">
        <v>72</v>
      </c>
      <c r="AO83" s="43"/>
      <c r="AP83" s="43"/>
      <c r="AQ83" s="43"/>
      <c r="AR83" s="43"/>
      <c r="AS83" s="43">
        <v>0</v>
      </c>
      <c r="AT83" s="43"/>
      <c r="AU83" s="43"/>
      <c r="AV83" s="43"/>
      <c r="AW83" s="43"/>
      <c r="AX83" s="37">
        <v>72</v>
      </c>
      <c r="AY83" s="37"/>
      <c r="AZ83" s="37"/>
      <c r="BA83" s="37"/>
      <c r="BB83" s="37"/>
      <c r="BC83" s="37">
        <f>AN83-Y83</f>
        <v>0</v>
      </c>
      <c r="BD83" s="37"/>
      <c r="BE83" s="37"/>
      <c r="BF83" s="37"/>
      <c r="BG83" s="37"/>
      <c r="BH83" s="37">
        <f>AS83-AD83</f>
        <v>0</v>
      </c>
      <c r="BI83" s="37"/>
      <c r="BJ83" s="37"/>
      <c r="BK83" s="37"/>
      <c r="BL83" s="37"/>
      <c r="BM83" s="37">
        <v>0</v>
      </c>
      <c r="BN83" s="37"/>
      <c r="BO83" s="37"/>
      <c r="BP83" s="37"/>
      <c r="BQ83" s="37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ht="78" customHeight="1">
      <c r="A84" s="38">
        <v>3</v>
      </c>
      <c r="B84" s="38"/>
      <c r="C84" s="34" t="s">
        <v>134</v>
      </c>
      <c r="D84" s="39"/>
      <c r="E84" s="39"/>
      <c r="F84" s="39"/>
      <c r="G84" s="39"/>
      <c r="H84" s="39"/>
      <c r="I84" s="40"/>
      <c r="J84" s="41" t="s">
        <v>72</v>
      </c>
      <c r="K84" s="41"/>
      <c r="L84" s="41"/>
      <c r="M84" s="41"/>
      <c r="N84" s="41"/>
      <c r="O84" s="42" t="s">
        <v>93</v>
      </c>
      <c r="P84" s="39"/>
      <c r="Q84" s="39"/>
      <c r="R84" s="39"/>
      <c r="S84" s="39"/>
      <c r="T84" s="39"/>
      <c r="U84" s="39"/>
      <c r="V84" s="39"/>
      <c r="W84" s="39"/>
      <c r="X84" s="40"/>
      <c r="Y84" s="43">
        <v>966</v>
      </c>
      <c r="Z84" s="43"/>
      <c r="AA84" s="43"/>
      <c r="AB84" s="43"/>
      <c r="AC84" s="43"/>
      <c r="AD84" s="43">
        <v>0</v>
      </c>
      <c r="AE84" s="43"/>
      <c r="AF84" s="43"/>
      <c r="AG84" s="43"/>
      <c r="AH84" s="43"/>
      <c r="AI84" s="43">
        <v>966</v>
      </c>
      <c r="AJ84" s="43"/>
      <c r="AK84" s="43"/>
      <c r="AL84" s="43"/>
      <c r="AM84" s="43"/>
      <c r="AN84" s="43">
        <v>1046</v>
      </c>
      <c r="AO84" s="43"/>
      <c r="AP84" s="43"/>
      <c r="AQ84" s="43"/>
      <c r="AR84" s="43"/>
      <c r="AS84" s="43">
        <v>0</v>
      </c>
      <c r="AT84" s="43"/>
      <c r="AU84" s="43"/>
      <c r="AV84" s="43"/>
      <c r="AW84" s="43"/>
      <c r="AX84" s="37">
        <v>1046</v>
      </c>
      <c r="AY84" s="37"/>
      <c r="AZ84" s="37"/>
      <c r="BA84" s="37"/>
      <c r="BB84" s="37"/>
      <c r="BC84" s="37">
        <f>AN84-Y84</f>
        <v>80</v>
      </c>
      <c r="BD84" s="37"/>
      <c r="BE84" s="37"/>
      <c r="BF84" s="37"/>
      <c r="BG84" s="37"/>
      <c r="BH84" s="37">
        <f>AS84-AD84</f>
        <v>0</v>
      </c>
      <c r="BI84" s="37"/>
      <c r="BJ84" s="37"/>
      <c r="BK84" s="37"/>
      <c r="BL84" s="37"/>
      <c r="BM84" s="37">
        <v>80</v>
      </c>
      <c r="BN84" s="37"/>
      <c r="BO84" s="37"/>
      <c r="BP84" s="37"/>
      <c r="BQ84" s="37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26" customHeight="1">
      <c r="A85" s="38"/>
      <c r="B85" s="38"/>
      <c r="C85" s="34" t="s">
        <v>135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6"/>
      <c r="BR85" s="10"/>
      <c r="BS85" s="10"/>
      <c r="BT85" s="10"/>
      <c r="BU85" s="10"/>
      <c r="BV85" s="10"/>
      <c r="BW85" s="10"/>
      <c r="BX85" s="10"/>
      <c r="BY85" s="10"/>
      <c r="BZ85" s="8"/>
      <c r="CB85" s="1" t="s">
        <v>95</v>
      </c>
    </row>
    <row r="86" spans="1:80" ht="65" customHeight="1">
      <c r="A86" s="38">
        <v>4</v>
      </c>
      <c r="B86" s="38"/>
      <c r="C86" s="34" t="s">
        <v>136</v>
      </c>
      <c r="D86" s="39"/>
      <c r="E86" s="39"/>
      <c r="F86" s="39"/>
      <c r="G86" s="39"/>
      <c r="H86" s="39"/>
      <c r="I86" s="40"/>
      <c r="J86" s="41" t="s">
        <v>73</v>
      </c>
      <c r="K86" s="41"/>
      <c r="L86" s="41"/>
      <c r="M86" s="41"/>
      <c r="N86" s="41"/>
      <c r="O86" s="42" t="s">
        <v>93</v>
      </c>
      <c r="P86" s="39"/>
      <c r="Q86" s="39"/>
      <c r="R86" s="39"/>
      <c r="S86" s="39"/>
      <c r="T86" s="39"/>
      <c r="U86" s="39"/>
      <c r="V86" s="39"/>
      <c r="W86" s="39"/>
      <c r="X86" s="40"/>
      <c r="Y86" s="43">
        <v>159</v>
      </c>
      <c r="Z86" s="43"/>
      <c r="AA86" s="43"/>
      <c r="AB86" s="43"/>
      <c r="AC86" s="43"/>
      <c r="AD86" s="43">
        <v>0</v>
      </c>
      <c r="AE86" s="43"/>
      <c r="AF86" s="43"/>
      <c r="AG86" s="43"/>
      <c r="AH86" s="43"/>
      <c r="AI86" s="43">
        <v>159</v>
      </c>
      <c r="AJ86" s="43"/>
      <c r="AK86" s="43"/>
      <c r="AL86" s="43"/>
      <c r="AM86" s="43"/>
      <c r="AN86" s="43">
        <v>159</v>
      </c>
      <c r="AO86" s="43"/>
      <c r="AP86" s="43"/>
      <c r="AQ86" s="43"/>
      <c r="AR86" s="43"/>
      <c r="AS86" s="43">
        <v>0</v>
      </c>
      <c r="AT86" s="43"/>
      <c r="AU86" s="43"/>
      <c r="AV86" s="43"/>
      <c r="AW86" s="43"/>
      <c r="AX86" s="37">
        <v>159</v>
      </c>
      <c r="AY86" s="37"/>
      <c r="AZ86" s="37"/>
      <c r="BA86" s="37"/>
      <c r="BB86" s="37"/>
      <c r="BC86" s="37">
        <f>AN86-Y86</f>
        <v>0</v>
      </c>
      <c r="BD86" s="37"/>
      <c r="BE86" s="37"/>
      <c r="BF86" s="37"/>
      <c r="BG86" s="37"/>
      <c r="BH86" s="37">
        <f>AS86-AD86</f>
        <v>0</v>
      </c>
      <c r="BI86" s="37"/>
      <c r="BJ86" s="37"/>
      <c r="BK86" s="37"/>
      <c r="BL86" s="37"/>
      <c r="BM86" s="37">
        <v>0</v>
      </c>
      <c r="BN86" s="37"/>
      <c r="BO86" s="37"/>
      <c r="BP86" s="37"/>
      <c r="BQ86" s="37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80" ht="91" customHeight="1">
      <c r="A87" s="38">
        <v>5</v>
      </c>
      <c r="B87" s="38"/>
      <c r="C87" s="34" t="s">
        <v>137</v>
      </c>
      <c r="D87" s="39"/>
      <c r="E87" s="39"/>
      <c r="F87" s="39"/>
      <c r="G87" s="39"/>
      <c r="H87" s="39"/>
      <c r="I87" s="40"/>
      <c r="J87" s="41" t="s">
        <v>72</v>
      </c>
      <c r="K87" s="41"/>
      <c r="L87" s="41"/>
      <c r="M87" s="41"/>
      <c r="N87" s="41"/>
      <c r="O87" s="42" t="s">
        <v>93</v>
      </c>
      <c r="P87" s="39"/>
      <c r="Q87" s="39"/>
      <c r="R87" s="39"/>
      <c r="S87" s="39"/>
      <c r="T87" s="39"/>
      <c r="U87" s="39"/>
      <c r="V87" s="39"/>
      <c r="W87" s="39"/>
      <c r="X87" s="40"/>
      <c r="Y87" s="43">
        <v>2073</v>
      </c>
      <c r="Z87" s="43"/>
      <c r="AA87" s="43"/>
      <c r="AB87" s="43"/>
      <c r="AC87" s="43"/>
      <c r="AD87" s="43">
        <v>0</v>
      </c>
      <c r="AE87" s="43"/>
      <c r="AF87" s="43"/>
      <c r="AG87" s="43"/>
      <c r="AH87" s="43"/>
      <c r="AI87" s="43">
        <v>2073</v>
      </c>
      <c r="AJ87" s="43"/>
      <c r="AK87" s="43"/>
      <c r="AL87" s="43"/>
      <c r="AM87" s="43"/>
      <c r="AN87" s="43">
        <v>2073</v>
      </c>
      <c r="AO87" s="43"/>
      <c r="AP87" s="43"/>
      <c r="AQ87" s="43"/>
      <c r="AR87" s="43"/>
      <c r="AS87" s="43">
        <v>0</v>
      </c>
      <c r="AT87" s="43"/>
      <c r="AU87" s="43"/>
      <c r="AV87" s="43"/>
      <c r="AW87" s="43"/>
      <c r="AX87" s="37">
        <v>2073</v>
      </c>
      <c r="AY87" s="37"/>
      <c r="AZ87" s="37"/>
      <c r="BA87" s="37"/>
      <c r="BB87" s="37"/>
      <c r="BC87" s="37">
        <f>AN87-Y87</f>
        <v>0</v>
      </c>
      <c r="BD87" s="37"/>
      <c r="BE87" s="37"/>
      <c r="BF87" s="37"/>
      <c r="BG87" s="37"/>
      <c r="BH87" s="37">
        <f>AS87-AD87</f>
        <v>0</v>
      </c>
      <c r="BI87" s="37"/>
      <c r="BJ87" s="37"/>
      <c r="BK87" s="37"/>
      <c r="BL87" s="37"/>
      <c r="BM87" s="37">
        <v>0</v>
      </c>
      <c r="BN87" s="37"/>
      <c r="BO87" s="37"/>
      <c r="BP87" s="37"/>
      <c r="BQ87" s="37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80" ht="78" customHeight="1">
      <c r="A88" s="38">
        <v>6</v>
      </c>
      <c r="B88" s="38"/>
      <c r="C88" s="34" t="s">
        <v>138</v>
      </c>
      <c r="D88" s="39"/>
      <c r="E88" s="39"/>
      <c r="F88" s="39"/>
      <c r="G88" s="39"/>
      <c r="H88" s="39"/>
      <c r="I88" s="40"/>
      <c r="J88" s="41" t="s">
        <v>73</v>
      </c>
      <c r="K88" s="41"/>
      <c r="L88" s="41"/>
      <c r="M88" s="41"/>
      <c r="N88" s="41"/>
      <c r="O88" s="42" t="s">
        <v>93</v>
      </c>
      <c r="P88" s="39"/>
      <c r="Q88" s="39"/>
      <c r="R88" s="39"/>
      <c r="S88" s="39"/>
      <c r="T88" s="39"/>
      <c r="U88" s="39"/>
      <c r="V88" s="39"/>
      <c r="W88" s="39"/>
      <c r="X88" s="40"/>
      <c r="Y88" s="43">
        <v>258</v>
      </c>
      <c r="Z88" s="43"/>
      <c r="AA88" s="43"/>
      <c r="AB88" s="43"/>
      <c r="AC88" s="43"/>
      <c r="AD88" s="43">
        <v>0</v>
      </c>
      <c r="AE88" s="43"/>
      <c r="AF88" s="43"/>
      <c r="AG88" s="43"/>
      <c r="AH88" s="43"/>
      <c r="AI88" s="43">
        <v>258</v>
      </c>
      <c r="AJ88" s="43"/>
      <c r="AK88" s="43"/>
      <c r="AL88" s="43"/>
      <c r="AM88" s="43"/>
      <c r="AN88" s="43">
        <v>258</v>
      </c>
      <c r="AO88" s="43"/>
      <c r="AP88" s="43"/>
      <c r="AQ88" s="43"/>
      <c r="AR88" s="43"/>
      <c r="AS88" s="43">
        <v>0</v>
      </c>
      <c r="AT88" s="43"/>
      <c r="AU88" s="43"/>
      <c r="AV88" s="43"/>
      <c r="AW88" s="43"/>
      <c r="AX88" s="37">
        <v>258</v>
      </c>
      <c r="AY88" s="37"/>
      <c r="AZ88" s="37"/>
      <c r="BA88" s="37"/>
      <c r="BB88" s="37"/>
      <c r="BC88" s="37">
        <f>AN88-Y88</f>
        <v>0</v>
      </c>
      <c r="BD88" s="37"/>
      <c r="BE88" s="37"/>
      <c r="BF88" s="37"/>
      <c r="BG88" s="37"/>
      <c r="BH88" s="37">
        <f>AS88-AD88</f>
        <v>0</v>
      </c>
      <c r="BI88" s="37"/>
      <c r="BJ88" s="37"/>
      <c r="BK88" s="37"/>
      <c r="BL88" s="37"/>
      <c r="BM88" s="37">
        <v>0</v>
      </c>
      <c r="BN88" s="37"/>
      <c r="BO88" s="37"/>
      <c r="BP88" s="37"/>
      <c r="BQ88" s="37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80" ht="78" customHeight="1">
      <c r="A89" s="38">
        <v>7</v>
      </c>
      <c r="B89" s="38"/>
      <c r="C89" s="34" t="s">
        <v>139</v>
      </c>
      <c r="D89" s="39"/>
      <c r="E89" s="39"/>
      <c r="F89" s="39"/>
      <c r="G89" s="39"/>
      <c r="H89" s="39"/>
      <c r="I89" s="40"/>
      <c r="J89" s="41" t="s">
        <v>72</v>
      </c>
      <c r="K89" s="41"/>
      <c r="L89" s="41"/>
      <c r="M89" s="41"/>
      <c r="N89" s="41"/>
      <c r="O89" s="42" t="s">
        <v>93</v>
      </c>
      <c r="P89" s="39"/>
      <c r="Q89" s="39"/>
      <c r="R89" s="39"/>
      <c r="S89" s="39"/>
      <c r="T89" s="39"/>
      <c r="U89" s="39"/>
      <c r="V89" s="39"/>
      <c r="W89" s="39"/>
      <c r="X89" s="40"/>
      <c r="Y89" s="43">
        <v>160</v>
      </c>
      <c r="Z89" s="43"/>
      <c r="AA89" s="43"/>
      <c r="AB89" s="43"/>
      <c r="AC89" s="43"/>
      <c r="AD89" s="43">
        <v>0</v>
      </c>
      <c r="AE89" s="43"/>
      <c r="AF89" s="43"/>
      <c r="AG89" s="43"/>
      <c r="AH89" s="43"/>
      <c r="AI89" s="43">
        <v>160</v>
      </c>
      <c r="AJ89" s="43"/>
      <c r="AK89" s="43"/>
      <c r="AL89" s="43"/>
      <c r="AM89" s="43"/>
      <c r="AN89" s="43">
        <v>160</v>
      </c>
      <c r="AO89" s="43"/>
      <c r="AP89" s="43"/>
      <c r="AQ89" s="43"/>
      <c r="AR89" s="43"/>
      <c r="AS89" s="43">
        <v>0</v>
      </c>
      <c r="AT89" s="43"/>
      <c r="AU89" s="43"/>
      <c r="AV89" s="43"/>
      <c r="AW89" s="43"/>
      <c r="AX89" s="37">
        <v>160</v>
      </c>
      <c r="AY89" s="37"/>
      <c r="AZ89" s="37"/>
      <c r="BA89" s="37"/>
      <c r="BB89" s="37"/>
      <c r="BC89" s="37">
        <f>AN89-Y89</f>
        <v>0</v>
      </c>
      <c r="BD89" s="37"/>
      <c r="BE89" s="37"/>
      <c r="BF89" s="37"/>
      <c r="BG89" s="37"/>
      <c r="BH89" s="37">
        <f>AS89-AD89</f>
        <v>0</v>
      </c>
      <c r="BI89" s="37"/>
      <c r="BJ89" s="37"/>
      <c r="BK89" s="37"/>
      <c r="BL89" s="37"/>
      <c r="BM89" s="37">
        <v>0</v>
      </c>
      <c r="BN89" s="37"/>
      <c r="BO89" s="37"/>
      <c r="BP89" s="37"/>
      <c r="BQ89" s="37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80" ht="65" customHeight="1">
      <c r="A90" s="38">
        <v>8</v>
      </c>
      <c r="B90" s="38"/>
      <c r="C90" s="34" t="s">
        <v>140</v>
      </c>
      <c r="D90" s="39"/>
      <c r="E90" s="39"/>
      <c r="F90" s="39"/>
      <c r="G90" s="39"/>
      <c r="H90" s="39"/>
      <c r="I90" s="40"/>
      <c r="J90" s="41" t="s">
        <v>73</v>
      </c>
      <c r="K90" s="41"/>
      <c r="L90" s="41"/>
      <c r="M90" s="41"/>
      <c r="N90" s="41"/>
      <c r="O90" s="42" t="s">
        <v>93</v>
      </c>
      <c r="P90" s="39"/>
      <c r="Q90" s="39"/>
      <c r="R90" s="39"/>
      <c r="S90" s="39"/>
      <c r="T90" s="39"/>
      <c r="U90" s="39"/>
      <c r="V90" s="39"/>
      <c r="W90" s="39"/>
      <c r="X90" s="40"/>
      <c r="Y90" s="43">
        <v>8</v>
      </c>
      <c r="Z90" s="43"/>
      <c r="AA90" s="43"/>
      <c r="AB90" s="43"/>
      <c r="AC90" s="43"/>
      <c r="AD90" s="43">
        <v>0</v>
      </c>
      <c r="AE90" s="43"/>
      <c r="AF90" s="43"/>
      <c r="AG90" s="43"/>
      <c r="AH90" s="43"/>
      <c r="AI90" s="43">
        <v>8</v>
      </c>
      <c r="AJ90" s="43"/>
      <c r="AK90" s="43"/>
      <c r="AL90" s="43"/>
      <c r="AM90" s="43"/>
      <c r="AN90" s="43">
        <v>10</v>
      </c>
      <c r="AO90" s="43"/>
      <c r="AP90" s="43"/>
      <c r="AQ90" s="43"/>
      <c r="AR90" s="43"/>
      <c r="AS90" s="43">
        <v>0</v>
      </c>
      <c r="AT90" s="43"/>
      <c r="AU90" s="43"/>
      <c r="AV90" s="43"/>
      <c r="AW90" s="43"/>
      <c r="AX90" s="37">
        <v>10</v>
      </c>
      <c r="AY90" s="37"/>
      <c r="AZ90" s="37"/>
      <c r="BA90" s="37"/>
      <c r="BB90" s="37"/>
      <c r="BC90" s="37">
        <f>AN90-Y90</f>
        <v>2</v>
      </c>
      <c r="BD90" s="37"/>
      <c r="BE90" s="37"/>
      <c r="BF90" s="37"/>
      <c r="BG90" s="37"/>
      <c r="BH90" s="37">
        <f>AS90-AD90</f>
        <v>0</v>
      </c>
      <c r="BI90" s="37"/>
      <c r="BJ90" s="37"/>
      <c r="BK90" s="37"/>
      <c r="BL90" s="37"/>
      <c r="BM90" s="37">
        <v>2</v>
      </c>
      <c r="BN90" s="37"/>
      <c r="BO90" s="37"/>
      <c r="BP90" s="37"/>
      <c r="BQ90" s="37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80" ht="15.5" customHeight="1">
      <c r="A91" s="38"/>
      <c r="B91" s="38"/>
      <c r="C91" s="34" t="s">
        <v>142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6"/>
      <c r="BR91" s="10"/>
      <c r="BS91" s="10"/>
      <c r="BT91" s="10"/>
      <c r="BU91" s="10"/>
      <c r="BV91" s="10"/>
      <c r="BW91" s="10"/>
      <c r="BX91" s="10"/>
      <c r="BY91" s="10"/>
      <c r="BZ91" s="8"/>
      <c r="CB91" s="1" t="s">
        <v>141</v>
      </c>
    </row>
    <row r="92" spans="1:80" ht="39" customHeight="1">
      <c r="A92" s="38">
        <v>9</v>
      </c>
      <c r="B92" s="38"/>
      <c r="C92" s="34" t="s">
        <v>143</v>
      </c>
      <c r="D92" s="39"/>
      <c r="E92" s="39"/>
      <c r="F92" s="39"/>
      <c r="G92" s="39"/>
      <c r="H92" s="39"/>
      <c r="I92" s="40"/>
      <c r="J92" s="41" t="s">
        <v>72</v>
      </c>
      <c r="K92" s="41"/>
      <c r="L92" s="41"/>
      <c r="M92" s="41"/>
      <c r="N92" s="41"/>
      <c r="O92" s="42" t="s">
        <v>74</v>
      </c>
      <c r="P92" s="39"/>
      <c r="Q92" s="39"/>
      <c r="R92" s="39"/>
      <c r="S92" s="39"/>
      <c r="T92" s="39"/>
      <c r="U92" s="39"/>
      <c r="V92" s="39"/>
      <c r="W92" s="39"/>
      <c r="X92" s="40"/>
      <c r="Y92" s="43">
        <v>0</v>
      </c>
      <c r="Z92" s="43"/>
      <c r="AA92" s="43"/>
      <c r="AB92" s="43"/>
      <c r="AC92" s="43"/>
      <c r="AD92" s="43">
        <v>1</v>
      </c>
      <c r="AE92" s="43"/>
      <c r="AF92" s="43"/>
      <c r="AG92" s="43"/>
      <c r="AH92" s="43"/>
      <c r="AI92" s="43">
        <v>1</v>
      </c>
      <c r="AJ92" s="43"/>
      <c r="AK92" s="43"/>
      <c r="AL92" s="43"/>
      <c r="AM92" s="43"/>
      <c r="AN92" s="43">
        <v>0</v>
      </c>
      <c r="AO92" s="43"/>
      <c r="AP92" s="43"/>
      <c r="AQ92" s="43"/>
      <c r="AR92" s="43"/>
      <c r="AS92" s="43">
        <v>1</v>
      </c>
      <c r="AT92" s="43"/>
      <c r="AU92" s="43"/>
      <c r="AV92" s="43"/>
      <c r="AW92" s="43"/>
      <c r="AX92" s="37">
        <v>1</v>
      </c>
      <c r="AY92" s="37"/>
      <c r="AZ92" s="37"/>
      <c r="BA92" s="37"/>
      <c r="BB92" s="37"/>
      <c r="BC92" s="37">
        <f>AN92-Y92</f>
        <v>0</v>
      </c>
      <c r="BD92" s="37"/>
      <c r="BE92" s="37"/>
      <c r="BF92" s="37"/>
      <c r="BG92" s="37"/>
      <c r="BH92" s="37">
        <f>AS92-AD92</f>
        <v>0</v>
      </c>
      <c r="BI92" s="37"/>
      <c r="BJ92" s="37"/>
      <c r="BK92" s="37"/>
      <c r="BL92" s="37"/>
      <c r="BM92" s="37">
        <v>0</v>
      </c>
      <c r="BN92" s="37"/>
      <c r="BO92" s="37"/>
      <c r="BP92" s="37"/>
      <c r="BQ92" s="37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80" s="30" customFormat="1" ht="15">
      <c r="A93" s="45">
        <v>0</v>
      </c>
      <c r="B93" s="45"/>
      <c r="C93" s="46" t="s">
        <v>77</v>
      </c>
      <c r="D93" s="47"/>
      <c r="E93" s="47"/>
      <c r="F93" s="47"/>
      <c r="G93" s="47"/>
      <c r="H93" s="47"/>
      <c r="I93" s="48"/>
      <c r="J93" s="49" t="s">
        <v>71</v>
      </c>
      <c r="K93" s="49"/>
      <c r="L93" s="49"/>
      <c r="M93" s="49"/>
      <c r="N93" s="49"/>
      <c r="O93" s="50" t="s">
        <v>71</v>
      </c>
      <c r="P93" s="47"/>
      <c r="Q93" s="47"/>
      <c r="R93" s="47"/>
      <c r="S93" s="47"/>
      <c r="T93" s="47"/>
      <c r="U93" s="47"/>
      <c r="V93" s="47"/>
      <c r="W93" s="47"/>
      <c r="X93" s="48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32"/>
      <c r="BS93" s="32"/>
      <c r="BT93" s="32"/>
      <c r="BU93" s="32"/>
      <c r="BV93" s="32"/>
      <c r="BW93" s="32"/>
      <c r="BX93" s="32"/>
      <c r="BY93" s="32"/>
      <c r="BZ93" s="33"/>
    </row>
    <row r="94" spans="1:80" ht="78" customHeight="1">
      <c r="A94" s="38">
        <v>1</v>
      </c>
      <c r="B94" s="38"/>
      <c r="C94" s="34" t="s">
        <v>144</v>
      </c>
      <c r="D94" s="39"/>
      <c r="E94" s="39"/>
      <c r="F94" s="39"/>
      <c r="G94" s="39"/>
      <c r="H94" s="39"/>
      <c r="I94" s="40"/>
      <c r="J94" s="41" t="s">
        <v>75</v>
      </c>
      <c r="K94" s="41"/>
      <c r="L94" s="41"/>
      <c r="M94" s="41"/>
      <c r="N94" s="41"/>
      <c r="O94" s="42" t="s">
        <v>145</v>
      </c>
      <c r="P94" s="39"/>
      <c r="Q94" s="39"/>
      <c r="R94" s="39"/>
      <c r="S94" s="39"/>
      <c r="T94" s="39"/>
      <c r="U94" s="39"/>
      <c r="V94" s="39"/>
      <c r="W94" s="39"/>
      <c r="X94" s="40"/>
      <c r="Y94" s="43">
        <v>33.22</v>
      </c>
      <c r="Z94" s="43"/>
      <c r="AA94" s="43"/>
      <c r="AB94" s="43"/>
      <c r="AC94" s="43"/>
      <c r="AD94" s="43">
        <v>0</v>
      </c>
      <c r="AE94" s="43"/>
      <c r="AF94" s="43"/>
      <c r="AG94" s="43"/>
      <c r="AH94" s="43"/>
      <c r="AI94" s="43">
        <v>33.22</v>
      </c>
      <c r="AJ94" s="43"/>
      <c r="AK94" s="43"/>
      <c r="AL94" s="43"/>
      <c r="AM94" s="43"/>
      <c r="AN94" s="43">
        <v>32.86</v>
      </c>
      <c r="AO94" s="43"/>
      <c r="AP94" s="43"/>
      <c r="AQ94" s="43"/>
      <c r="AR94" s="43"/>
      <c r="AS94" s="43">
        <v>0</v>
      </c>
      <c r="AT94" s="43"/>
      <c r="AU94" s="43"/>
      <c r="AV94" s="43"/>
      <c r="AW94" s="43"/>
      <c r="AX94" s="37">
        <v>32.86</v>
      </c>
      <c r="AY94" s="37"/>
      <c r="AZ94" s="37"/>
      <c r="BA94" s="37"/>
      <c r="BB94" s="37"/>
      <c r="BC94" s="37">
        <f>AN94-Y94</f>
        <v>-0.35999999999999943</v>
      </c>
      <c r="BD94" s="37"/>
      <c r="BE94" s="37"/>
      <c r="BF94" s="37"/>
      <c r="BG94" s="37"/>
      <c r="BH94" s="37">
        <f>AS94-AD94</f>
        <v>0</v>
      </c>
      <c r="BI94" s="37"/>
      <c r="BJ94" s="37"/>
      <c r="BK94" s="37"/>
      <c r="BL94" s="37"/>
      <c r="BM94" s="37">
        <v>-0.35999999999999943</v>
      </c>
      <c r="BN94" s="37"/>
      <c r="BO94" s="37"/>
      <c r="BP94" s="37"/>
      <c r="BQ94" s="37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80" ht="104" customHeight="1">
      <c r="A95" s="38">
        <v>2</v>
      </c>
      <c r="B95" s="38"/>
      <c r="C95" s="34" t="s">
        <v>146</v>
      </c>
      <c r="D95" s="39"/>
      <c r="E95" s="39"/>
      <c r="F95" s="39"/>
      <c r="G95" s="39"/>
      <c r="H95" s="39"/>
      <c r="I95" s="40"/>
      <c r="J95" s="41" t="s">
        <v>75</v>
      </c>
      <c r="K95" s="41"/>
      <c r="L95" s="41"/>
      <c r="M95" s="41"/>
      <c r="N95" s="41"/>
      <c r="O95" s="42" t="s">
        <v>147</v>
      </c>
      <c r="P95" s="39"/>
      <c r="Q95" s="39"/>
      <c r="R95" s="39"/>
      <c r="S95" s="39"/>
      <c r="T95" s="39"/>
      <c r="U95" s="39"/>
      <c r="V95" s="39"/>
      <c r="W95" s="39"/>
      <c r="X95" s="40"/>
      <c r="Y95" s="43">
        <v>70</v>
      </c>
      <c r="Z95" s="43"/>
      <c r="AA95" s="43"/>
      <c r="AB95" s="43"/>
      <c r="AC95" s="43"/>
      <c r="AD95" s="43">
        <v>0</v>
      </c>
      <c r="AE95" s="43"/>
      <c r="AF95" s="43"/>
      <c r="AG95" s="43"/>
      <c r="AH95" s="43"/>
      <c r="AI95" s="43">
        <v>70</v>
      </c>
      <c r="AJ95" s="43"/>
      <c r="AK95" s="43"/>
      <c r="AL95" s="43"/>
      <c r="AM95" s="43"/>
      <c r="AN95" s="43">
        <v>70</v>
      </c>
      <c r="AO95" s="43"/>
      <c r="AP95" s="43"/>
      <c r="AQ95" s="43"/>
      <c r="AR95" s="43"/>
      <c r="AS95" s="43">
        <v>0</v>
      </c>
      <c r="AT95" s="43"/>
      <c r="AU95" s="43"/>
      <c r="AV95" s="43"/>
      <c r="AW95" s="43"/>
      <c r="AX95" s="37">
        <v>70</v>
      </c>
      <c r="AY95" s="37"/>
      <c r="AZ95" s="37"/>
      <c r="BA95" s="37"/>
      <c r="BB95" s="37"/>
      <c r="BC95" s="37">
        <f>AN95-Y95</f>
        <v>0</v>
      </c>
      <c r="BD95" s="37"/>
      <c r="BE95" s="37"/>
      <c r="BF95" s="37"/>
      <c r="BG95" s="37"/>
      <c r="BH95" s="37">
        <f>AS95-AD95</f>
        <v>0</v>
      </c>
      <c r="BI95" s="37"/>
      <c r="BJ95" s="37"/>
      <c r="BK95" s="37"/>
      <c r="BL95" s="37"/>
      <c r="BM95" s="37">
        <v>0</v>
      </c>
      <c r="BN95" s="37"/>
      <c r="BO95" s="37"/>
      <c r="BP95" s="37"/>
      <c r="BQ95" s="37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80" ht="91" customHeight="1">
      <c r="A96" s="38">
        <v>3</v>
      </c>
      <c r="B96" s="38"/>
      <c r="C96" s="34" t="s">
        <v>148</v>
      </c>
      <c r="D96" s="39"/>
      <c r="E96" s="39"/>
      <c r="F96" s="39"/>
      <c r="G96" s="39"/>
      <c r="H96" s="39"/>
      <c r="I96" s="40"/>
      <c r="J96" s="41" t="s">
        <v>75</v>
      </c>
      <c r="K96" s="41"/>
      <c r="L96" s="41"/>
      <c r="M96" s="41"/>
      <c r="N96" s="41"/>
      <c r="O96" s="42" t="s">
        <v>149</v>
      </c>
      <c r="P96" s="39"/>
      <c r="Q96" s="39"/>
      <c r="R96" s="39"/>
      <c r="S96" s="39"/>
      <c r="T96" s="39"/>
      <c r="U96" s="39"/>
      <c r="V96" s="39"/>
      <c r="W96" s="39"/>
      <c r="X96" s="40"/>
      <c r="Y96" s="43">
        <v>111.37</v>
      </c>
      <c r="Z96" s="43"/>
      <c r="AA96" s="43"/>
      <c r="AB96" s="43"/>
      <c r="AC96" s="43"/>
      <c r="AD96" s="43">
        <v>0</v>
      </c>
      <c r="AE96" s="43"/>
      <c r="AF96" s="43"/>
      <c r="AG96" s="43"/>
      <c r="AH96" s="43"/>
      <c r="AI96" s="43">
        <v>111.37</v>
      </c>
      <c r="AJ96" s="43"/>
      <c r="AK96" s="43"/>
      <c r="AL96" s="43"/>
      <c r="AM96" s="43"/>
      <c r="AN96" s="43">
        <v>102.85</v>
      </c>
      <c r="AO96" s="43"/>
      <c r="AP96" s="43"/>
      <c r="AQ96" s="43"/>
      <c r="AR96" s="43"/>
      <c r="AS96" s="43">
        <v>0</v>
      </c>
      <c r="AT96" s="43"/>
      <c r="AU96" s="43"/>
      <c r="AV96" s="43"/>
      <c r="AW96" s="43"/>
      <c r="AX96" s="37">
        <v>102.85</v>
      </c>
      <c r="AY96" s="37"/>
      <c r="AZ96" s="37"/>
      <c r="BA96" s="37"/>
      <c r="BB96" s="37"/>
      <c r="BC96" s="37">
        <f>AN96-Y96</f>
        <v>-8.5200000000000102</v>
      </c>
      <c r="BD96" s="37"/>
      <c r="BE96" s="37"/>
      <c r="BF96" s="37"/>
      <c r="BG96" s="37"/>
      <c r="BH96" s="37">
        <f>AS96-AD96</f>
        <v>0</v>
      </c>
      <c r="BI96" s="37"/>
      <c r="BJ96" s="37"/>
      <c r="BK96" s="37"/>
      <c r="BL96" s="37"/>
      <c r="BM96" s="37">
        <v>-8.5200000000000102</v>
      </c>
      <c r="BN96" s="37"/>
      <c r="BO96" s="37"/>
      <c r="BP96" s="37"/>
      <c r="BQ96" s="37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80" ht="15.5" customHeight="1">
      <c r="A97" s="38"/>
      <c r="B97" s="38"/>
      <c r="C97" s="34" t="s">
        <v>151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6"/>
      <c r="BR97" s="10"/>
      <c r="BS97" s="10"/>
      <c r="BT97" s="10"/>
      <c r="BU97" s="10"/>
      <c r="BV97" s="10"/>
      <c r="BW97" s="10"/>
      <c r="BX97" s="10"/>
      <c r="BY97" s="10"/>
      <c r="BZ97" s="8"/>
      <c r="CB97" s="1" t="s">
        <v>150</v>
      </c>
    </row>
    <row r="98" spans="1:80" ht="104" customHeight="1">
      <c r="A98" s="38">
        <v>4</v>
      </c>
      <c r="B98" s="38"/>
      <c r="C98" s="34" t="s">
        <v>152</v>
      </c>
      <c r="D98" s="39"/>
      <c r="E98" s="39"/>
      <c r="F98" s="39"/>
      <c r="G98" s="39"/>
      <c r="H98" s="39"/>
      <c r="I98" s="40"/>
      <c r="J98" s="41" t="s">
        <v>75</v>
      </c>
      <c r="K98" s="41"/>
      <c r="L98" s="41"/>
      <c r="M98" s="41"/>
      <c r="N98" s="41"/>
      <c r="O98" s="42" t="s">
        <v>153</v>
      </c>
      <c r="P98" s="39"/>
      <c r="Q98" s="39"/>
      <c r="R98" s="39"/>
      <c r="S98" s="39"/>
      <c r="T98" s="39"/>
      <c r="U98" s="39"/>
      <c r="V98" s="39"/>
      <c r="W98" s="39"/>
      <c r="X98" s="40"/>
      <c r="Y98" s="43">
        <v>33.33</v>
      </c>
      <c r="Z98" s="43"/>
      <c r="AA98" s="43"/>
      <c r="AB98" s="43"/>
      <c r="AC98" s="43"/>
      <c r="AD98" s="43">
        <v>0</v>
      </c>
      <c r="AE98" s="43"/>
      <c r="AF98" s="43"/>
      <c r="AG98" s="43"/>
      <c r="AH98" s="43"/>
      <c r="AI98" s="43">
        <v>33.33</v>
      </c>
      <c r="AJ98" s="43"/>
      <c r="AK98" s="43"/>
      <c r="AL98" s="43"/>
      <c r="AM98" s="43"/>
      <c r="AN98" s="43">
        <v>33.18</v>
      </c>
      <c r="AO98" s="43"/>
      <c r="AP98" s="43"/>
      <c r="AQ98" s="43"/>
      <c r="AR98" s="43"/>
      <c r="AS98" s="43">
        <v>0</v>
      </c>
      <c r="AT98" s="43"/>
      <c r="AU98" s="43"/>
      <c r="AV98" s="43"/>
      <c r="AW98" s="43"/>
      <c r="AX98" s="37">
        <v>33.18</v>
      </c>
      <c r="AY98" s="37"/>
      <c r="AZ98" s="37"/>
      <c r="BA98" s="37"/>
      <c r="BB98" s="37"/>
      <c r="BC98" s="37">
        <f>AN98-Y98</f>
        <v>-0.14999999999999858</v>
      </c>
      <c r="BD98" s="37"/>
      <c r="BE98" s="37"/>
      <c r="BF98" s="37"/>
      <c r="BG98" s="37"/>
      <c r="BH98" s="37">
        <f>AS98-AD98</f>
        <v>0</v>
      </c>
      <c r="BI98" s="37"/>
      <c r="BJ98" s="37"/>
      <c r="BK98" s="37"/>
      <c r="BL98" s="37"/>
      <c r="BM98" s="37">
        <v>-0.14999999999999858</v>
      </c>
      <c r="BN98" s="37"/>
      <c r="BO98" s="37"/>
      <c r="BP98" s="37"/>
      <c r="BQ98" s="37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80" ht="104" customHeight="1">
      <c r="A99" s="38">
        <v>5</v>
      </c>
      <c r="B99" s="38"/>
      <c r="C99" s="34" t="s">
        <v>154</v>
      </c>
      <c r="D99" s="39"/>
      <c r="E99" s="39"/>
      <c r="F99" s="39"/>
      <c r="G99" s="39"/>
      <c r="H99" s="39"/>
      <c r="I99" s="40"/>
      <c r="J99" s="41" t="s">
        <v>75</v>
      </c>
      <c r="K99" s="41"/>
      <c r="L99" s="41"/>
      <c r="M99" s="41"/>
      <c r="N99" s="41"/>
      <c r="O99" s="42" t="s">
        <v>155</v>
      </c>
      <c r="P99" s="39"/>
      <c r="Q99" s="39"/>
      <c r="R99" s="39"/>
      <c r="S99" s="39"/>
      <c r="T99" s="39"/>
      <c r="U99" s="39"/>
      <c r="V99" s="39"/>
      <c r="W99" s="39"/>
      <c r="X99" s="40"/>
      <c r="Y99" s="43">
        <v>121.78</v>
      </c>
      <c r="Z99" s="43"/>
      <c r="AA99" s="43"/>
      <c r="AB99" s="43"/>
      <c r="AC99" s="43"/>
      <c r="AD99" s="43">
        <v>0</v>
      </c>
      <c r="AE99" s="43"/>
      <c r="AF99" s="43"/>
      <c r="AG99" s="43"/>
      <c r="AH99" s="43"/>
      <c r="AI99" s="43">
        <v>121.78</v>
      </c>
      <c r="AJ99" s="43"/>
      <c r="AK99" s="43"/>
      <c r="AL99" s="43"/>
      <c r="AM99" s="43"/>
      <c r="AN99" s="43">
        <v>121.78</v>
      </c>
      <c r="AO99" s="43"/>
      <c r="AP99" s="43"/>
      <c r="AQ99" s="43"/>
      <c r="AR99" s="43"/>
      <c r="AS99" s="43">
        <v>0</v>
      </c>
      <c r="AT99" s="43"/>
      <c r="AU99" s="43"/>
      <c r="AV99" s="43"/>
      <c r="AW99" s="43"/>
      <c r="AX99" s="37">
        <v>121.78</v>
      </c>
      <c r="AY99" s="37"/>
      <c r="AZ99" s="37"/>
      <c r="BA99" s="37"/>
      <c r="BB99" s="37"/>
      <c r="BC99" s="37">
        <f>AN99-Y99</f>
        <v>0</v>
      </c>
      <c r="BD99" s="37"/>
      <c r="BE99" s="37"/>
      <c r="BF99" s="37"/>
      <c r="BG99" s="37"/>
      <c r="BH99" s="37">
        <f>AS99-AD99</f>
        <v>0</v>
      </c>
      <c r="BI99" s="37"/>
      <c r="BJ99" s="37"/>
      <c r="BK99" s="37"/>
      <c r="BL99" s="37"/>
      <c r="BM99" s="37">
        <v>0</v>
      </c>
      <c r="BN99" s="37"/>
      <c r="BO99" s="37"/>
      <c r="BP99" s="37"/>
      <c r="BQ99" s="37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80" ht="117" customHeight="1">
      <c r="A100" s="38">
        <v>6</v>
      </c>
      <c r="B100" s="38"/>
      <c r="C100" s="34" t="s">
        <v>156</v>
      </c>
      <c r="D100" s="39"/>
      <c r="E100" s="39"/>
      <c r="F100" s="39"/>
      <c r="G100" s="39"/>
      <c r="H100" s="39"/>
      <c r="I100" s="40"/>
      <c r="J100" s="41" t="s">
        <v>75</v>
      </c>
      <c r="K100" s="41"/>
      <c r="L100" s="41"/>
      <c r="M100" s="41"/>
      <c r="N100" s="41"/>
      <c r="O100" s="42" t="s">
        <v>157</v>
      </c>
      <c r="P100" s="39"/>
      <c r="Q100" s="39"/>
      <c r="R100" s="39"/>
      <c r="S100" s="39"/>
      <c r="T100" s="39"/>
      <c r="U100" s="39"/>
      <c r="V100" s="39"/>
      <c r="W100" s="39"/>
      <c r="X100" s="40"/>
      <c r="Y100" s="43">
        <v>267.87</v>
      </c>
      <c r="Z100" s="43"/>
      <c r="AA100" s="43"/>
      <c r="AB100" s="43"/>
      <c r="AC100" s="43"/>
      <c r="AD100" s="43">
        <v>0</v>
      </c>
      <c r="AE100" s="43"/>
      <c r="AF100" s="43"/>
      <c r="AG100" s="43"/>
      <c r="AH100" s="43"/>
      <c r="AI100" s="43">
        <v>267.87</v>
      </c>
      <c r="AJ100" s="43"/>
      <c r="AK100" s="43"/>
      <c r="AL100" s="43"/>
      <c r="AM100" s="43"/>
      <c r="AN100" s="43">
        <v>267.87</v>
      </c>
      <c r="AO100" s="43"/>
      <c r="AP100" s="43"/>
      <c r="AQ100" s="43"/>
      <c r="AR100" s="43"/>
      <c r="AS100" s="43">
        <v>0</v>
      </c>
      <c r="AT100" s="43"/>
      <c r="AU100" s="43"/>
      <c r="AV100" s="43"/>
      <c r="AW100" s="43"/>
      <c r="AX100" s="37">
        <v>267.87</v>
      </c>
      <c r="AY100" s="37"/>
      <c r="AZ100" s="37"/>
      <c r="BA100" s="37"/>
      <c r="BB100" s="37"/>
      <c r="BC100" s="37">
        <f>AN100-Y100</f>
        <v>0</v>
      </c>
      <c r="BD100" s="37"/>
      <c r="BE100" s="37"/>
      <c r="BF100" s="37"/>
      <c r="BG100" s="37"/>
      <c r="BH100" s="37">
        <f>AS100-AD100</f>
        <v>0</v>
      </c>
      <c r="BI100" s="37"/>
      <c r="BJ100" s="37"/>
      <c r="BK100" s="37"/>
      <c r="BL100" s="37"/>
      <c r="BM100" s="37">
        <v>0</v>
      </c>
      <c r="BN100" s="37"/>
      <c r="BO100" s="37"/>
      <c r="BP100" s="37"/>
      <c r="BQ100" s="37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80" ht="91" customHeight="1">
      <c r="A101" s="38">
        <v>7</v>
      </c>
      <c r="B101" s="38"/>
      <c r="C101" s="34" t="s">
        <v>158</v>
      </c>
      <c r="D101" s="39"/>
      <c r="E101" s="39"/>
      <c r="F101" s="39"/>
      <c r="G101" s="39"/>
      <c r="H101" s="39"/>
      <c r="I101" s="40"/>
      <c r="J101" s="41" t="s">
        <v>75</v>
      </c>
      <c r="K101" s="41"/>
      <c r="L101" s="41"/>
      <c r="M101" s="41"/>
      <c r="N101" s="41"/>
      <c r="O101" s="42" t="s">
        <v>159</v>
      </c>
      <c r="P101" s="39"/>
      <c r="Q101" s="39"/>
      <c r="R101" s="39"/>
      <c r="S101" s="39"/>
      <c r="T101" s="39"/>
      <c r="U101" s="39"/>
      <c r="V101" s="39"/>
      <c r="W101" s="39"/>
      <c r="X101" s="40"/>
      <c r="Y101" s="43">
        <v>150</v>
      </c>
      <c r="Z101" s="43"/>
      <c r="AA101" s="43"/>
      <c r="AB101" s="43"/>
      <c r="AC101" s="43"/>
      <c r="AD101" s="43">
        <v>0</v>
      </c>
      <c r="AE101" s="43"/>
      <c r="AF101" s="43"/>
      <c r="AG101" s="43"/>
      <c r="AH101" s="43"/>
      <c r="AI101" s="43">
        <v>150</v>
      </c>
      <c r="AJ101" s="43"/>
      <c r="AK101" s="43"/>
      <c r="AL101" s="43"/>
      <c r="AM101" s="43"/>
      <c r="AN101" s="43">
        <v>150</v>
      </c>
      <c r="AO101" s="43"/>
      <c r="AP101" s="43"/>
      <c r="AQ101" s="43"/>
      <c r="AR101" s="43"/>
      <c r="AS101" s="43">
        <v>0</v>
      </c>
      <c r="AT101" s="43"/>
      <c r="AU101" s="43"/>
      <c r="AV101" s="43"/>
      <c r="AW101" s="43"/>
      <c r="AX101" s="37">
        <v>150</v>
      </c>
      <c r="AY101" s="37"/>
      <c r="AZ101" s="37"/>
      <c r="BA101" s="37"/>
      <c r="BB101" s="37"/>
      <c r="BC101" s="37">
        <f>AN101-Y101</f>
        <v>0</v>
      </c>
      <c r="BD101" s="37"/>
      <c r="BE101" s="37"/>
      <c r="BF101" s="37"/>
      <c r="BG101" s="37"/>
      <c r="BH101" s="37">
        <f>AS101-AD101</f>
        <v>0</v>
      </c>
      <c r="BI101" s="37"/>
      <c r="BJ101" s="37"/>
      <c r="BK101" s="37"/>
      <c r="BL101" s="37"/>
      <c r="BM101" s="37">
        <v>0</v>
      </c>
      <c r="BN101" s="37"/>
      <c r="BO101" s="37"/>
      <c r="BP101" s="37"/>
      <c r="BQ101" s="37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80" ht="91" customHeight="1">
      <c r="A102" s="38">
        <v>8</v>
      </c>
      <c r="B102" s="38"/>
      <c r="C102" s="34" t="s">
        <v>160</v>
      </c>
      <c r="D102" s="39"/>
      <c r="E102" s="39"/>
      <c r="F102" s="39"/>
      <c r="G102" s="39"/>
      <c r="H102" s="39"/>
      <c r="I102" s="40"/>
      <c r="J102" s="41" t="s">
        <v>75</v>
      </c>
      <c r="K102" s="41"/>
      <c r="L102" s="41"/>
      <c r="M102" s="41"/>
      <c r="N102" s="41"/>
      <c r="O102" s="42" t="s">
        <v>161</v>
      </c>
      <c r="P102" s="39"/>
      <c r="Q102" s="39"/>
      <c r="R102" s="39"/>
      <c r="S102" s="39"/>
      <c r="T102" s="39"/>
      <c r="U102" s="39"/>
      <c r="V102" s="39"/>
      <c r="W102" s="39"/>
      <c r="X102" s="40"/>
      <c r="Y102" s="43">
        <v>1590</v>
      </c>
      <c r="Z102" s="43"/>
      <c r="AA102" s="43"/>
      <c r="AB102" s="43"/>
      <c r="AC102" s="43"/>
      <c r="AD102" s="43">
        <v>0</v>
      </c>
      <c r="AE102" s="43"/>
      <c r="AF102" s="43"/>
      <c r="AG102" s="43"/>
      <c r="AH102" s="43"/>
      <c r="AI102" s="43">
        <v>1590</v>
      </c>
      <c r="AJ102" s="43"/>
      <c r="AK102" s="43"/>
      <c r="AL102" s="43"/>
      <c r="AM102" s="43"/>
      <c r="AN102" s="43">
        <v>1432</v>
      </c>
      <c r="AO102" s="43"/>
      <c r="AP102" s="43"/>
      <c r="AQ102" s="43"/>
      <c r="AR102" s="43"/>
      <c r="AS102" s="43">
        <v>0</v>
      </c>
      <c r="AT102" s="43"/>
      <c r="AU102" s="43"/>
      <c r="AV102" s="43"/>
      <c r="AW102" s="43"/>
      <c r="AX102" s="37">
        <v>1432</v>
      </c>
      <c r="AY102" s="37"/>
      <c r="AZ102" s="37"/>
      <c r="BA102" s="37"/>
      <c r="BB102" s="37"/>
      <c r="BC102" s="37">
        <f>AN102-Y102</f>
        <v>-158</v>
      </c>
      <c r="BD102" s="37"/>
      <c r="BE102" s="37"/>
      <c r="BF102" s="37"/>
      <c r="BG102" s="37"/>
      <c r="BH102" s="37">
        <f>AS102-AD102</f>
        <v>0</v>
      </c>
      <c r="BI102" s="37"/>
      <c r="BJ102" s="37"/>
      <c r="BK102" s="37"/>
      <c r="BL102" s="37"/>
      <c r="BM102" s="37">
        <v>-158</v>
      </c>
      <c r="BN102" s="37"/>
      <c r="BO102" s="37"/>
      <c r="BP102" s="37"/>
      <c r="BQ102" s="37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80" ht="15.5" customHeight="1">
      <c r="A103" s="38"/>
      <c r="B103" s="38"/>
      <c r="C103" s="34" t="s">
        <v>163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6"/>
      <c r="BR103" s="10"/>
      <c r="BS103" s="10"/>
      <c r="BT103" s="10"/>
      <c r="BU103" s="10"/>
      <c r="BV103" s="10"/>
      <c r="BW103" s="10"/>
      <c r="BX103" s="10"/>
      <c r="BY103" s="10"/>
      <c r="BZ103" s="8"/>
      <c r="CB103" s="1" t="s">
        <v>162</v>
      </c>
    </row>
    <row r="104" spans="1:80" ht="52" customHeight="1">
      <c r="A104" s="38">
        <v>9</v>
      </c>
      <c r="B104" s="38"/>
      <c r="C104" s="34" t="s">
        <v>164</v>
      </c>
      <c r="D104" s="39"/>
      <c r="E104" s="39"/>
      <c r="F104" s="39"/>
      <c r="G104" s="39"/>
      <c r="H104" s="39"/>
      <c r="I104" s="40"/>
      <c r="J104" s="41" t="s">
        <v>75</v>
      </c>
      <c r="K104" s="41"/>
      <c r="L104" s="41"/>
      <c r="M104" s="41"/>
      <c r="N104" s="41"/>
      <c r="O104" s="42" t="s">
        <v>165</v>
      </c>
      <c r="P104" s="39"/>
      <c r="Q104" s="39"/>
      <c r="R104" s="39"/>
      <c r="S104" s="39"/>
      <c r="T104" s="39"/>
      <c r="U104" s="39"/>
      <c r="V104" s="39"/>
      <c r="W104" s="39"/>
      <c r="X104" s="40"/>
      <c r="Y104" s="43">
        <v>0</v>
      </c>
      <c r="Z104" s="43"/>
      <c r="AA104" s="43"/>
      <c r="AB104" s="43"/>
      <c r="AC104" s="43"/>
      <c r="AD104" s="43">
        <v>17500</v>
      </c>
      <c r="AE104" s="43"/>
      <c r="AF104" s="43"/>
      <c r="AG104" s="43"/>
      <c r="AH104" s="43"/>
      <c r="AI104" s="43">
        <v>17500</v>
      </c>
      <c r="AJ104" s="43"/>
      <c r="AK104" s="43"/>
      <c r="AL104" s="43"/>
      <c r="AM104" s="43"/>
      <c r="AN104" s="43">
        <v>0</v>
      </c>
      <c r="AO104" s="43"/>
      <c r="AP104" s="43"/>
      <c r="AQ104" s="43"/>
      <c r="AR104" s="43"/>
      <c r="AS104" s="43">
        <v>17499.900000000001</v>
      </c>
      <c r="AT104" s="43"/>
      <c r="AU104" s="43"/>
      <c r="AV104" s="43"/>
      <c r="AW104" s="43"/>
      <c r="AX104" s="37">
        <v>17499.900000000001</v>
      </c>
      <c r="AY104" s="37"/>
      <c r="AZ104" s="37"/>
      <c r="BA104" s="37"/>
      <c r="BB104" s="37"/>
      <c r="BC104" s="37">
        <f>AN104-Y104</f>
        <v>0</v>
      </c>
      <c r="BD104" s="37"/>
      <c r="BE104" s="37"/>
      <c r="BF104" s="37"/>
      <c r="BG104" s="37"/>
      <c r="BH104" s="37">
        <f>AS104-AD104</f>
        <v>-9.9999999998544808E-2</v>
      </c>
      <c r="BI104" s="37"/>
      <c r="BJ104" s="37"/>
      <c r="BK104" s="37"/>
      <c r="BL104" s="37"/>
      <c r="BM104" s="37">
        <v>-9.9999999998544808E-2</v>
      </c>
      <c r="BN104" s="37"/>
      <c r="BO104" s="37"/>
      <c r="BP104" s="37"/>
      <c r="BQ104" s="37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80" s="30" customFormat="1" ht="15">
      <c r="A105" s="45">
        <v>0</v>
      </c>
      <c r="B105" s="45"/>
      <c r="C105" s="46" t="s">
        <v>78</v>
      </c>
      <c r="D105" s="47"/>
      <c r="E105" s="47"/>
      <c r="F105" s="47"/>
      <c r="G105" s="47"/>
      <c r="H105" s="47"/>
      <c r="I105" s="48"/>
      <c r="J105" s="49" t="s">
        <v>71</v>
      </c>
      <c r="K105" s="49"/>
      <c r="L105" s="49"/>
      <c r="M105" s="49"/>
      <c r="N105" s="49"/>
      <c r="O105" s="50" t="s">
        <v>71</v>
      </c>
      <c r="P105" s="47"/>
      <c r="Q105" s="47"/>
      <c r="R105" s="47"/>
      <c r="S105" s="47"/>
      <c r="T105" s="47"/>
      <c r="U105" s="47"/>
      <c r="V105" s="47"/>
      <c r="W105" s="47"/>
      <c r="X105" s="48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32"/>
      <c r="BS105" s="32"/>
      <c r="BT105" s="32"/>
      <c r="BU105" s="32"/>
      <c r="BV105" s="32"/>
      <c r="BW105" s="32"/>
      <c r="BX105" s="32"/>
      <c r="BY105" s="32"/>
      <c r="BZ105" s="33"/>
    </row>
    <row r="106" spans="1:80" ht="78" customHeight="1">
      <c r="A106" s="38">
        <v>1</v>
      </c>
      <c r="B106" s="38"/>
      <c r="C106" s="34" t="s">
        <v>96</v>
      </c>
      <c r="D106" s="39"/>
      <c r="E106" s="39"/>
      <c r="F106" s="39"/>
      <c r="G106" s="39"/>
      <c r="H106" s="39"/>
      <c r="I106" s="40"/>
      <c r="J106" s="41" t="s">
        <v>79</v>
      </c>
      <c r="K106" s="41"/>
      <c r="L106" s="41"/>
      <c r="M106" s="41"/>
      <c r="N106" s="41"/>
      <c r="O106" s="42" t="s">
        <v>97</v>
      </c>
      <c r="P106" s="39"/>
      <c r="Q106" s="39"/>
      <c r="R106" s="39"/>
      <c r="S106" s="39"/>
      <c r="T106" s="39"/>
      <c r="U106" s="39"/>
      <c r="V106" s="39"/>
      <c r="W106" s="39"/>
      <c r="X106" s="40"/>
      <c r="Y106" s="43">
        <v>35.04</v>
      </c>
      <c r="Z106" s="43"/>
      <c r="AA106" s="43"/>
      <c r="AB106" s="43"/>
      <c r="AC106" s="43"/>
      <c r="AD106" s="43">
        <v>0</v>
      </c>
      <c r="AE106" s="43"/>
      <c r="AF106" s="43"/>
      <c r="AG106" s="43"/>
      <c r="AH106" s="43"/>
      <c r="AI106" s="43">
        <v>35.04</v>
      </c>
      <c r="AJ106" s="43"/>
      <c r="AK106" s="43"/>
      <c r="AL106" s="43"/>
      <c r="AM106" s="43"/>
      <c r="AN106" s="43">
        <v>36.36</v>
      </c>
      <c r="AO106" s="43"/>
      <c r="AP106" s="43"/>
      <c r="AQ106" s="43"/>
      <c r="AR106" s="43"/>
      <c r="AS106" s="43">
        <v>0</v>
      </c>
      <c r="AT106" s="43"/>
      <c r="AU106" s="43"/>
      <c r="AV106" s="43"/>
      <c r="AW106" s="43"/>
      <c r="AX106" s="37">
        <v>36.36</v>
      </c>
      <c r="AY106" s="37"/>
      <c r="AZ106" s="37"/>
      <c r="BA106" s="37"/>
      <c r="BB106" s="37"/>
      <c r="BC106" s="37">
        <f>AN106-Y106</f>
        <v>1.3200000000000003</v>
      </c>
      <c r="BD106" s="37"/>
      <c r="BE106" s="37"/>
      <c r="BF106" s="37"/>
      <c r="BG106" s="37"/>
      <c r="BH106" s="37">
        <f>AS106-AD106</f>
        <v>0</v>
      </c>
      <c r="BI106" s="37"/>
      <c r="BJ106" s="37"/>
      <c r="BK106" s="37"/>
      <c r="BL106" s="37"/>
      <c r="BM106" s="37">
        <v>1.3200000000000003</v>
      </c>
      <c r="BN106" s="37"/>
      <c r="BO106" s="37"/>
      <c r="BP106" s="37"/>
      <c r="BQ106" s="37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80" ht="15.5" customHeight="1">
      <c r="A107" s="38"/>
      <c r="B107" s="38"/>
      <c r="C107" s="34" t="s">
        <v>167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6"/>
      <c r="BR107" s="10"/>
      <c r="BS107" s="10"/>
      <c r="BT107" s="10"/>
      <c r="BU107" s="10"/>
      <c r="BV107" s="10"/>
      <c r="BW107" s="10"/>
      <c r="BX107" s="10"/>
      <c r="BY107" s="10"/>
      <c r="BZ107" s="8"/>
      <c r="CB107" s="1" t="s">
        <v>166</v>
      </c>
    </row>
    <row r="108" spans="1:80" ht="78" customHeight="1">
      <c r="A108" s="38">
        <v>2</v>
      </c>
      <c r="B108" s="38"/>
      <c r="C108" s="34" t="s">
        <v>98</v>
      </c>
      <c r="D108" s="39"/>
      <c r="E108" s="39"/>
      <c r="F108" s="39"/>
      <c r="G108" s="39"/>
      <c r="H108" s="39"/>
      <c r="I108" s="40"/>
      <c r="J108" s="41" t="s">
        <v>79</v>
      </c>
      <c r="K108" s="41"/>
      <c r="L108" s="41"/>
      <c r="M108" s="41"/>
      <c r="N108" s="41"/>
      <c r="O108" s="42" t="s">
        <v>97</v>
      </c>
      <c r="P108" s="39"/>
      <c r="Q108" s="39"/>
      <c r="R108" s="39"/>
      <c r="S108" s="39"/>
      <c r="T108" s="39"/>
      <c r="U108" s="39"/>
      <c r="V108" s="39"/>
      <c r="W108" s="39"/>
      <c r="X108" s="40"/>
      <c r="Y108" s="43">
        <v>234.83</v>
      </c>
      <c r="Z108" s="43"/>
      <c r="AA108" s="43"/>
      <c r="AB108" s="43"/>
      <c r="AC108" s="43"/>
      <c r="AD108" s="43">
        <v>0</v>
      </c>
      <c r="AE108" s="43"/>
      <c r="AF108" s="43"/>
      <c r="AG108" s="43"/>
      <c r="AH108" s="43"/>
      <c r="AI108" s="43">
        <v>234.83</v>
      </c>
      <c r="AJ108" s="43"/>
      <c r="AK108" s="43"/>
      <c r="AL108" s="43"/>
      <c r="AM108" s="43"/>
      <c r="AN108" s="43">
        <v>232.2</v>
      </c>
      <c r="AO108" s="43"/>
      <c r="AP108" s="43"/>
      <c r="AQ108" s="43"/>
      <c r="AR108" s="43"/>
      <c r="AS108" s="43">
        <v>0</v>
      </c>
      <c r="AT108" s="43"/>
      <c r="AU108" s="43"/>
      <c r="AV108" s="43"/>
      <c r="AW108" s="43"/>
      <c r="AX108" s="37">
        <v>232.2</v>
      </c>
      <c r="AY108" s="37"/>
      <c r="AZ108" s="37"/>
      <c r="BA108" s="37"/>
      <c r="BB108" s="37"/>
      <c r="BC108" s="37">
        <f>AN108-Y108</f>
        <v>-2.6300000000000239</v>
      </c>
      <c r="BD108" s="37"/>
      <c r="BE108" s="37"/>
      <c r="BF108" s="37"/>
      <c r="BG108" s="37"/>
      <c r="BH108" s="37">
        <f>AS108-AD108</f>
        <v>0</v>
      </c>
      <c r="BI108" s="37"/>
      <c r="BJ108" s="37"/>
      <c r="BK108" s="37"/>
      <c r="BL108" s="37"/>
      <c r="BM108" s="37">
        <v>-2.6300000000000239</v>
      </c>
      <c r="BN108" s="37"/>
      <c r="BO108" s="37"/>
      <c r="BP108" s="37"/>
      <c r="BQ108" s="37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80" ht="15.5" customHeight="1">
      <c r="A109" s="38"/>
      <c r="B109" s="38"/>
      <c r="C109" s="34" t="s">
        <v>169</v>
      </c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6"/>
      <c r="BR109" s="10"/>
      <c r="BS109" s="10"/>
      <c r="BT109" s="10"/>
      <c r="BU109" s="10"/>
      <c r="BV109" s="10"/>
      <c r="BW109" s="10"/>
      <c r="BX109" s="10"/>
      <c r="BY109" s="10"/>
      <c r="BZ109" s="8"/>
      <c r="CB109" s="1" t="s">
        <v>168</v>
      </c>
    </row>
    <row r="110" spans="1:80" ht="104" customHeight="1">
      <c r="A110" s="38">
        <v>3</v>
      </c>
      <c r="B110" s="38"/>
      <c r="C110" s="34" t="s">
        <v>170</v>
      </c>
      <c r="D110" s="39"/>
      <c r="E110" s="39"/>
      <c r="F110" s="39"/>
      <c r="G110" s="39"/>
      <c r="H110" s="39"/>
      <c r="I110" s="40"/>
      <c r="J110" s="41" t="s">
        <v>79</v>
      </c>
      <c r="K110" s="41"/>
      <c r="L110" s="41"/>
      <c r="M110" s="41"/>
      <c r="N110" s="41"/>
      <c r="O110" s="42" t="s">
        <v>97</v>
      </c>
      <c r="P110" s="39"/>
      <c r="Q110" s="39"/>
      <c r="R110" s="39"/>
      <c r="S110" s="39"/>
      <c r="T110" s="39"/>
      <c r="U110" s="39"/>
      <c r="V110" s="39"/>
      <c r="W110" s="39"/>
      <c r="X110" s="40"/>
      <c r="Y110" s="43">
        <v>0</v>
      </c>
      <c r="Z110" s="43"/>
      <c r="AA110" s="43"/>
      <c r="AB110" s="43"/>
      <c r="AC110" s="43"/>
      <c r="AD110" s="43">
        <v>0</v>
      </c>
      <c r="AE110" s="43"/>
      <c r="AF110" s="43"/>
      <c r="AG110" s="43"/>
      <c r="AH110" s="43"/>
      <c r="AI110" s="43">
        <v>0</v>
      </c>
      <c r="AJ110" s="43"/>
      <c r="AK110" s="43"/>
      <c r="AL110" s="43"/>
      <c r="AM110" s="43"/>
      <c r="AN110" s="43">
        <v>0</v>
      </c>
      <c r="AO110" s="43"/>
      <c r="AP110" s="43"/>
      <c r="AQ110" s="43"/>
      <c r="AR110" s="43"/>
      <c r="AS110" s="43">
        <v>0</v>
      </c>
      <c r="AT110" s="43"/>
      <c r="AU110" s="43"/>
      <c r="AV110" s="43"/>
      <c r="AW110" s="43"/>
      <c r="AX110" s="37">
        <v>0</v>
      </c>
      <c r="AY110" s="37"/>
      <c r="AZ110" s="37"/>
      <c r="BA110" s="37"/>
      <c r="BB110" s="37"/>
      <c r="BC110" s="37">
        <f t="shared" ref="BC110:BC123" si="7">AN110-Y110</f>
        <v>0</v>
      </c>
      <c r="BD110" s="37"/>
      <c r="BE110" s="37"/>
      <c r="BF110" s="37"/>
      <c r="BG110" s="37"/>
      <c r="BH110" s="37">
        <f t="shared" ref="BH110:BH123" si="8">AS110-AD110</f>
        <v>0</v>
      </c>
      <c r="BI110" s="37"/>
      <c r="BJ110" s="37"/>
      <c r="BK110" s="37"/>
      <c r="BL110" s="37"/>
      <c r="BM110" s="37">
        <v>0</v>
      </c>
      <c r="BN110" s="37"/>
      <c r="BO110" s="37"/>
      <c r="BP110" s="37"/>
      <c r="BQ110" s="37"/>
      <c r="BR110" s="10"/>
      <c r="BS110" s="10"/>
      <c r="BT110" s="10"/>
      <c r="BU110" s="10"/>
      <c r="BV110" s="10"/>
      <c r="BW110" s="10"/>
      <c r="BX110" s="10"/>
      <c r="BY110" s="10"/>
      <c r="BZ110" s="8"/>
    </row>
    <row r="111" spans="1:80" ht="104" customHeight="1">
      <c r="A111" s="38">
        <v>4</v>
      </c>
      <c r="B111" s="38"/>
      <c r="C111" s="34" t="s">
        <v>171</v>
      </c>
      <c r="D111" s="39"/>
      <c r="E111" s="39"/>
      <c r="F111" s="39"/>
      <c r="G111" s="39"/>
      <c r="H111" s="39"/>
      <c r="I111" s="40"/>
      <c r="J111" s="41" t="s">
        <v>79</v>
      </c>
      <c r="K111" s="41"/>
      <c r="L111" s="41"/>
      <c r="M111" s="41"/>
      <c r="N111" s="41"/>
      <c r="O111" s="42" t="s">
        <v>97</v>
      </c>
      <c r="P111" s="39"/>
      <c r="Q111" s="39"/>
      <c r="R111" s="39"/>
      <c r="S111" s="39"/>
      <c r="T111" s="39"/>
      <c r="U111" s="39"/>
      <c r="V111" s="39"/>
      <c r="W111" s="39"/>
      <c r="X111" s="40"/>
      <c r="Y111" s="43">
        <v>200</v>
      </c>
      <c r="Z111" s="43"/>
      <c r="AA111" s="43"/>
      <c r="AB111" s="43"/>
      <c r="AC111" s="43"/>
      <c r="AD111" s="43">
        <v>0</v>
      </c>
      <c r="AE111" s="43"/>
      <c r="AF111" s="43"/>
      <c r="AG111" s="43"/>
      <c r="AH111" s="43"/>
      <c r="AI111" s="43">
        <v>200</v>
      </c>
      <c r="AJ111" s="43"/>
      <c r="AK111" s="43"/>
      <c r="AL111" s="43"/>
      <c r="AM111" s="43"/>
      <c r="AN111" s="43">
        <v>200</v>
      </c>
      <c r="AO111" s="43"/>
      <c r="AP111" s="43"/>
      <c r="AQ111" s="43"/>
      <c r="AR111" s="43"/>
      <c r="AS111" s="43">
        <v>0</v>
      </c>
      <c r="AT111" s="43"/>
      <c r="AU111" s="43"/>
      <c r="AV111" s="43"/>
      <c r="AW111" s="43"/>
      <c r="AX111" s="37">
        <v>200</v>
      </c>
      <c r="AY111" s="37"/>
      <c r="AZ111" s="37"/>
      <c r="BA111" s="37"/>
      <c r="BB111" s="37"/>
      <c r="BC111" s="37">
        <f t="shared" si="7"/>
        <v>0</v>
      </c>
      <c r="BD111" s="37"/>
      <c r="BE111" s="37"/>
      <c r="BF111" s="37"/>
      <c r="BG111" s="37"/>
      <c r="BH111" s="37">
        <f t="shared" si="8"/>
        <v>0</v>
      </c>
      <c r="BI111" s="37"/>
      <c r="BJ111" s="37"/>
      <c r="BK111" s="37"/>
      <c r="BL111" s="37"/>
      <c r="BM111" s="37">
        <v>0</v>
      </c>
      <c r="BN111" s="37"/>
      <c r="BO111" s="37"/>
      <c r="BP111" s="37"/>
      <c r="BQ111" s="37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80" ht="104" customHeight="1">
      <c r="A112" s="38">
        <v>5</v>
      </c>
      <c r="B112" s="38"/>
      <c r="C112" s="34" t="s">
        <v>172</v>
      </c>
      <c r="D112" s="39"/>
      <c r="E112" s="39"/>
      <c r="F112" s="39"/>
      <c r="G112" s="39"/>
      <c r="H112" s="39"/>
      <c r="I112" s="40"/>
      <c r="J112" s="41" t="s">
        <v>79</v>
      </c>
      <c r="K112" s="41"/>
      <c r="L112" s="41"/>
      <c r="M112" s="41"/>
      <c r="N112" s="41"/>
      <c r="O112" s="42" t="s">
        <v>97</v>
      </c>
      <c r="P112" s="39"/>
      <c r="Q112" s="39"/>
      <c r="R112" s="39"/>
      <c r="S112" s="39"/>
      <c r="T112" s="39"/>
      <c r="U112" s="39"/>
      <c r="V112" s="39"/>
      <c r="W112" s="39"/>
      <c r="X112" s="40"/>
      <c r="Y112" s="43">
        <v>4150</v>
      </c>
      <c r="Z112" s="43"/>
      <c r="AA112" s="43"/>
      <c r="AB112" s="43"/>
      <c r="AC112" s="43"/>
      <c r="AD112" s="43">
        <v>0</v>
      </c>
      <c r="AE112" s="43"/>
      <c r="AF112" s="43"/>
      <c r="AG112" s="43"/>
      <c r="AH112" s="43"/>
      <c r="AI112" s="43">
        <v>4150</v>
      </c>
      <c r="AJ112" s="43"/>
      <c r="AK112" s="43"/>
      <c r="AL112" s="43"/>
      <c r="AM112" s="43"/>
      <c r="AN112" s="43">
        <v>4150</v>
      </c>
      <c r="AO112" s="43"/>
      <c r="AP112" s="43"/>
      <c r="AQ112" s="43"/>
      <c r="AR112" s="43"/>
      <c r="AS112" s="43">
        <v>0</v>
      </c>
      <c r="AT112" s="43"/>
      <c r="AU112" s="43"/>
      <c r="AV112" s="43"/>
      <c r="AW112" s="43"/>
      <c r="AX112" s="37">
        <v>4150</v>
      </c>
      <c r="AY112" s="37"/>
      <c r="AZ112" s="37"/>
      <c r="BA112" s="37"/>
      <c r="BB112" s="37"/>
      <c r="BC112" s="37">
        <f t="shared" si="7"/>
        <v>0</v>
      </c>
      <c r="BD112" s="37"/>
      <c r="BE112" s="37"/>
      <c r="BF112" s="37"/>
      <c r="BG112" s="37"/>
      <c r="BH112" s="37">
        <f t="shared" si="8"/>
        <v>0</v>
      </c>
      <c r="BI112" s="37"/>
      <c r="BJ112" s="37"/>
      <c r="BK112" s="37"/>
      <c r="BL112" s="37"/>
      <c r="BM112" s="37">
        <v>0</v>
      </c>
      <c r="BN112" s="37"/>
      <c r="BO112" s="37"/>
      <c r="BP112" s="37"/>
      <c r="BQ112" s="37"/>
      <c r="BR112" s="10"/>
      <c r="BS112" s="10"/>
      <c r="BT112" s="10"/>
      <c r="BU112" s="10"/>
      <c r="BV112" s="10"/>
      <c r="BW112" s="10"/>
      <c r="BX112" s="10"/>
      <c r="BY112" s="10"/>
      <c r="BZ112" s="8"/>
    </row>
    <row r="113" spans="1:80" ht="91" customHeight="1">
      <c r="A113" s="38">
        <v>6</v>
      </c>
      <c r="B113" s="38"/>
      <c r="C113" s="34" t="s">
        <v>173</v>
      </c>
      <c r="D113" s="39"/>
      <c r="E113" s="39"/>
      <c r="F113" s="39"/>
      <c r="G113" s="39"/>
      <c r="H113" s="39"/>
      <c r="I113" s="40"/>
      <c r="J113" s="41" t="s">
        <v>73</v>
      </c>
      <c r="K113" s="41"/>
      <c r="L113" s="41"/>
      <c r="M113" s="41"/>
      <c r="N113" s="41"/>
      <c r="O113" s="42" t="s">
        <v>99</v>
      </c>
      <c r="P113" s="39"/>
      <c r="Q113" s="39"/>
      <c r="R113" s="39"/>
      <c r="S113" s="39"/>
      <c r="T113" s="39"/>
      <c r="U113" s="39"/>
      <c r="V113" s="39"/>
      <c r="W113" s="39"/>
      <c r="X113" s="40"/>
      <c r="Y113" s="43">
        <v>83</v>
      </c>
      <c r="Z113" s="43"/>
      <c r="AA113" s="43"/>
      <c r="AB113" s="43"/>
      <c r="AC113" s="43"/>
      <c r="AD113" s="43">
        <v>0</v>
      </c>
      <c r="AE113" s="43"/>
      <c r="AF113" s="43"/>
      <c r="AG113" s="43"/>
      <c r="AH113" s="43"/>
      <c r="AI113" s="43">
        <v>83</v>
      </c>
      <c r="AJ113" s="43"/>
      <c r="AK113" s="43"/>
      <c r="AL113" s="43"/>
      <c r="AM113" s="43"/>
      <c r="AN113" s="43">
        <v>83</v>
      </c>
      <c r="AO113" s="43"/>
      <c r="AP113" s="43"/>
      <c r="AQ113" s="43"/>
      <c r="AR113" s="43"/>
      <c r="AS113" s="43">
        <v>0</v>
      </c>
      <c r="AT113" s="43"/>
      <c r="AU113" s="43"/>
      <c r="AV113" s="43"/>
      <c r="AW113" s="43"/>
      <c r="AX113" s="37">
        <v>83</v>
      </c>
      <c r="AY113" s="37"/>
      <c r="AZ113" s="37"/>
      <c r="BA113" s="37"/>
      <c r="BB113" s="37"/>
      <c r="BC113" s="37">
        <f t="shared" si="7"/>
        <v>0</v>
      </c>
      <c r="BD113" s="37"/>
      <c r="BE113" s="37"/>
      <c r="BF113" s="37"/>
      <c r="BG113" s="37"/>
      <c r="BH113" s="37">
        <f t="shared" si="8"/>
        <v>0</v>
      </c>
      <c r="BI113" s="37"/>
      <c r="BJ113" s="37"/>
      <c r="BK113" s="37"/>
      <c r="BL113" s="37"/>
      <c r="BM113" s="37">
        <v>0</v>
      </c>
      <c r="BN113" s="37"/>
      <c r="BO113" s="37"/>
      <c r="BP113" s="37"/>
      <c r="BQ113" s="37"/>
      <c r="BR113" s="10"/>
      <c r="BS113" s="10"/>
      <c r="BT113" s="10"/>
      <c r="BU113" s="10"/>
      <c r="BV113" s="10"/>
      <c r="BW113" s="10"/>
      <c r="BX113" s="10"/>
      <c r="BY113" s="10"/>
      <c r="BZ113" s="8"/>
    </row>
    <row r="114" spans="1:80" ht="26" customHeight="1">
      <c r="A114" s="38">
        <v>7</v>
      </c>
      <c r="B114" s="38"/>
      <c r="C114" s="34" t="s">
        <v>100</v>
      </c>
      <c r="D114" s="39"/>
      <c r="E114" s="39"/>
      <c r="F114" s="39"/>
      <c r="G114" s="39"/>
      <c r="H114" s="39"/>
      <c r="I114" s="40"/>
      <c r="J114" s="41" t="s">
        <v>73</v>
      </c>
      <c r="K114" s="41"/>
      <c r="L114" s="41"/>
      <c r="M114" s="41"/>
      <c r="N114" s="41"/>
      <c r="O114" s="42" t="s">
        <v>99</v>
      </c>
      <c r="P114" s="39"/>
      <c r="Q114" s="39"/>
      <c r="R114" s="39"/>
      <c r="S114" s="39"/>
      <c r="T114" s="39"/>
      <c r="U114" s="39"/>
      <c r="V114" s="39"/>
      <c r="W114" s="39"/>
      <c r="X114" s="40"/>
      <c r="Y114" s="43">
        <v>82</v>
      </c>
      <c r="Z114" s="43"/>
      <c r="AA114" s="43"/>
      <c r="AB114" s="43"/>
      <c r="AC114" s="43"/>
      <c r="AD114" s="43">
        <v>0</v>
      </c>
      <c r="AE114" s="43"/>
      <c r="AF114" s="43"/>
      <c r="AG114" s="43"/>
      <c r="AH114" s="43"/>
      <c r="AI114" s="43">
        <v>82</v>
      </c>
      <c r="AJ114" s="43"/>
      <c r="AK114" s="43"/>
      <c r="AL114" s="43"/>
      <c r="AM114" s="43"/>
      <c r="AN114" s="43">
        <v>82</v>
      </c>
      <c r="AO114" s="43"/>
      <c r="AP114" s="43"/>
      <c r="AQ114" s="43"/>
      <c r="AR114" s="43"/>
      <c r="AS114" s="43">
        <v>0</v>
      </c>
      <c r="AT114" s="43"/>
      <c r="AU114" s="43"/>
      <c r="AV114" s="43"/>
      <c r="AW114" s="43"/>
      <c r="AX114" s="37">
        <v>82</v>
      </c>
      <c r="AY114" s="37"/>
      <c r="AZ114" s="37"/>
      <c r="BA114" s="37"/>
      <c r="BB114" s="37"/>
      <c r="BC114" s="37">
        <f t="shared" si="7"/>
        <v>0</v>
      </c>
      <c r="BD114" s="37"/>
      <c r="BE114" s="37"/>
      <c r="BF114" s="37"/>
      <c r="BG114" s="37"/>
      <c r="BH114" s="37">
        <f t="shared" si="8"/>
        <v>0</v>
      </c>
      <c r="BI114" s="37"/>
      <c r="BJ114" s="37"/>
      <c r="BK114" s="37"/>
      <c r="BL114" s="37"/>
      <c r="BM114" s="37">
        <v>0</v>
      </c>
      <c r="BN114" s="37"/>
      <c r="BO114" s="37"/>
      <c r="BP114" s="37"/>
      <c r="BQ114" s="37"/>
      <c r="BR114" s="10"/>
      <c r="BS114" s="10"/>
      <c r="BT114" s="10"/>
      <c r="BU114" s="10"/>
      <c r="BV114" s="10"/>
      <c r="BW114" s="10"/>
      <c r="BX114" s="10"/>
      <c r="BY114" s="10"/>
      <c r="BZ114" s="8"/>
    </row>
    <row r="115" spans="1:80" ht="26" customHeight="1">
      <c r="A115" s="38">
        <v>8</v>
      </c>
      <c r="B115" s="38"/>
      <c r="C115" s="34" t="s">
        <v>101</v>
      </c>
      <c r="D115" s="39"/>
      <c r="E115" s="39"/>
      <c r="F115" s="39"/>
      <c r="G115" s="39"/>
      <c r="H115" s="39"/>
      <c r="I115" s="40"/>
      <c r="J115" s="41" t="s">
        <v>73</v>
      </c>
      <c r="K115" s="41"/>
      <c r="L115" s="41"/>
      <c r="M115" s="41"/>
      <c r="N115" s="41"/>
      <c r="O115" s="42" t="s">
        <v>99</v>
      </c>
      <c r="P115" s="39"/>
      <c r="Q115" s="39"/>
      <c r="R115" s="39"/>
      <c r="S115" s="39"/>
      <c r="T115" s="39"/>
      <c r="U115" s="39"/>
      <c r="V115" s="39"/>
      <c r="W115" s="39"/>
      <c r="X115" s="40"/>
      <c r="Y115" s="43">
        <v>1</v>
      </c>
      <c r="Z115" s="43"/>
      <c r="AA115" s="43"/>
      <c r="AB115" s="43"/>
      <c r="AC115" s="43"/>
      <c r="AD115" s="43">
        <v>0</v>
      </c>
      <c r="AE115" s="43"/>
      <c r="AF115" s="43"/>
      <c r="AG115" s="43"/>
      <c r="AH115" s="43"/>
      <c r="AI115" s="43">
        <v>1</v>
      </c>
      <c r="AJ115" s="43"/>
      <c r="AK115" s="43"/>
      <c r="AL115" s="43"/>
      <c r="AM115" s="43"/>
      <c r="AN115" s="43">
        <v>1</v>
      </c>
      <c r="AO115" s="43"/>
      <c r="AP115" s="43"/>
      <c r="AQ115" s="43"/>
      <c r="AR115" s="43"/>
      <c r="AS115" s="43">
        <v>0</v>
      </c>
      <c r="AT115" s="43"/>
      <c r="AU115" s="43"/>
      <c r="AV115" s="43"/>
      <c r="AW115" s="43"/>
      <c r="AX115" s="37">
        <v>1</v>
      </c>
      <c r="AY115" s="37"/>
      <c r="AZ115" s="37"/>
      <c r="BA115" s="37"/>
      <c r="BB115" s="37"/>
      <c r="BC115" s="37">
        <f t="shared" si="7"/>
        <v>0</v>
      </c>
      <c r="BD115" s="37"/>
      <c r="BE115" s="37"/>
      <c r="BF115" s="37"/>
      <c r="BG115" s="37"/>
      <c r="BH115" s="37">
        <f t="shared" si="8"/>
        <v>0</v>
      </c>
      <c r="BI115" s="37"/>
      <c r="BJ115" s="37"/>
      <c r="BK115" s="37"/>
      <c r="BL115" s="37"/>
      <c r="BM115" s="37">
        <v>0</v>
      </c>
      <c r="BN115" s="37"/>
      <c r="BO115" s="37"/>
      <c r="BP115" s="37"/>
      <c r="BQ115" s="37"/>
      <c r="BR115" s="10"/>
      <c r="BS115" s="10"/>
      <c r="BT115" s="10"/>
      <c r="BU115" s="10"/>
      <c r="BV115" s="10"/>
      <c r="BW115" s="10"/>
      <c r="BX115" s="10"/>
      <c r="BY115" s="10"/>
      <c r="BZ115" s="8"/>
    </row>
    <row r="116" spans="1:80" ht="104" customHeight="1">
      <c r="A116" s="38">
        <v>9</v>
      </c>
      <c r="B116" s="38"/>
      <c r="C116" s="34" t="s">
        <v>174</v>
      </c>
      <c r="D116" s="39"/>
      <c r="E116" s="39"/>
      <c r="F116" s="39"/>
      <c r="G116" s="39"/>
      <c r="H116" s="39"/>
      <c r="I116" s="40"/>
      <c r="J116" s="41" t="s">
        <v>79</v>
      </c>
      <c r="K116" s="41"/>
      <c r="L116" s="41"/>
      <c r="M116" s="41"/>
      <c r="N116" s="41"/>
      <c r="O116" s="42" t="s">
        <v>97</v>
      </c>
      <c r="P116" s="39"/>
      <c r="Q116" s="39"/>
      <c r="R116" s="39"/>
      <c r="S116" s="39"/>
      <c r="T116" s="39"/>
      <c r="U116" s="39"/>
      <c r="V116" s="39"/>
      <c r="W116" s="39"/>
      <c r="X116" s="40"/>
      <c r="Y116" s="43">
        <v>257.14</v>
      </c>
      <c r="Z116" s="43"/>
      <c r="AA116" s="43"/>
      <c r="AB116" s="43"/>
      <c r="AC116" s="43"/>
      <c r="AD116" s="43">
        <v>0</v>
      </c>
      <c r="AE116" s="43"/>
      <c r="AF116" s="43"/>
      <c r="AG116" s="43"/>
      <c r="AH116" s="43"/>
      <c r="AI116" s="43">
        <v>257.14</v>
      </c>
      <c r="AJ116" s="43"/>
      <c r="AK116" s="43"/>
      <c r="AL116" s="43"/>
      <c r="AM116" s="43"/>
      <c r="AN116" s="43">
        <v>257.14</v>
      </c>
      <c r="AO116" s="43"/>
      <c r="AP116" s="43"/>
      <c r="AQ116" s="43"/>
      <c r="AR116" s="43"/>
      <c r="AS116" s="43">
        <v>0</v>
      </c>
      <c r="AT116" s="43"/>
      <c r="AU116" s="43"/>
      <c r="AV116" s="43"/>
      <c r="AW116" s="43"/>
      <c r="AX116" s="37">
        <v>257.14</v>
      </c>
      <c r="AY116" s="37"/>
      <c r="AZ116" s="37"/>
      <c r="BA116" s="37"/>
      <c r="BB116" s="37"/>
      <c r="BC116" s="37">
        <f t="shared" si="7"/>
        <v>0</v>
      </c>
      <c r="BD116" s="37"/>
      <c r="BE116" s="37"/>
      <c r="BF116" s="37"/>
      <c r="BG116" s="37"/>
      <c r="BH116" s="37">
        <f t="shared" si="8"/>
        <v>0</v>
      </c>
      <c r="BI116" s="37"/>
      <c r="BJ116" s="37"/>
      <c r="BK116" s="37"/>
      <c r="BL116" s="37"/>
      <c r="BM116" s="37">
        <v>0</v>
      </c>
      <c r="BN116" s="37"/>
      <c r="BO116" s="37"/>
      <c r="BP116" s="37"/>
      <c r="BQ116" s="37"/>
      <c r="BR116" s="10"/>
      <c r="BS116" s="10"/>
      <c r="BT116" s="10"/>
      <c r="BU116" s="10"/>
      <c r="BV116" s="10"/>
      <c r="BW116" s="10"/>
      <c r="BX116" s="10"/>
      <c r="BY116" s="10"/>
      <c r="BZ116" s="8"/>
    </row>
    <row r="117" spans="1:80" ht="104" customHeight="1">
      <c r="A117" s="38">
        <v>10</v>
      </c>
      <c r="B117" s="38"/>
      <c r="C117" s="34" t="s">
        <v>175</v>
      </c>
      <c r="D117" s="39"/>
      <c r="E117" s="39"/>
      <c r="F117" s="39"/>
      <c r="G117" s="39"/>
      <c r="H117" s="39"/>
      <c r="I117" s="40"/>
      <c r="J117" s="41" t="s">
        <v>79</v>
      </c>
      <c r="K117" s="41"/>
      <c r="L117" s="41"/>
      <c r="M117" s="41"/>
      <c r="N117" s="41"/>
      <c r="O117" s="42" t="s">
        <v>97</v>
      </c>
      <c r="P117" s="39"/>
      <c r="Q117" s="39"/>
      <c r="R117" s="39"/>
      <c r="S117" s="39"/>
      <c r="T117" s="39"/>
      <c r="U117" s="39"/>
      <c r="V117" s="39"/>
      <c r="W117" s="39"/>
      <c r="X117" s="40"/>
      <c r="Y117" s="43">
        <v>200</v>
      </c>
      <c r="Z117" s="43"/>
      <c r="AA117" s="43"/>
      <c r="AB117" s="43"/>
      <c r="AC117" s="43"/>
      <c r="AD117" s="43">
        <v>0</v>
      </c>
      <c r="AE117" s="43"/>
      <c r="AF117" s="43"/>
      <c r="AG117" s="43"/>
      <c r="AH117" s="43"/>
      <c r="AI117" s="43">
        <v>200</v>
      </c>
      <c r="AJ117" s="43"/>
      <c r="AK117" s="43"/>
      <c r="AL117" s="43"/>
      <c r="AM117" s="43"/>
      <c r="AN117" s="43">
        <v>200</v>
      </c>
      <c r="AO117" s="43"/>
      <c r="AP117" s="43"/>
      <c r="AQ117" s="43"/>
      <c r="AR117" s="43"/>
      <c r="AS117" s="43">
        <v>0</v>
      </c>
      <c r="AT117" s="43"/>
      <c r="AU117" s="43"/>
      <c r="AV117" s="43"/>
      <c r="AW117" s="43"/>
      <c r="AX117" s="37">
        <v>200</v>
      </c>
      <c r="AY117" s="37"/>
      <c r="AZ117" s="37"/>
      <c r="BA117" s="37"/>
      <c r="BB117" s="37"/>
      <c r="BC117" s="37">
        <f t="shared" si="7"/>
        <v>0</v>
      </c>
      <c r="BD117" s="37"/>
      <c r="BE117" s="37"/>
      <c r="BF117" s="37"/>
      <c r="BG117" s="37"/>
      <c r="BH117" s="37">
        <f t="shared" si="8"/>
        <v>0</v>
      </c>
      <c r="BI117" s="37"/>
      <c r="BJ117" s="37"/>
      <c r="BK117" s="37"/>
      <c r="BL117" s="37"/>
      <c r="BM117" s="37">
        <v>0</v>
      </c>
      <c r="BN117" s="37"/>
      <c r="BO117" s="37"/>
      <c r="BP117" s="37"/>
      <c r="BQ117" s="37"/>
      <c r="BR117" s="10"/>
      <c r="BS117" s="10"/>
      <c r="BT117" s="10"/>
      <c r="BU117" s="10"/>
      <c r="BV117" s="10"/>
      <c r="BW117" s="10"/>
      <c r="BX117" s="10"/>
      <c r="BY117" s="10"/>
      <c r="BZ117" s="8"/>
    </row>
    <row r="118" spans="1:80" ht="91" customHeight="1">
      <c r="A118" s="38">
        <v>11</v>
      </c>
      <c r="B118" s="38"/>
      <c r="C118" s="34" t="s">
        <v>176</v>
      </c>
      <c r="D118" s="39"/>
      <c r="E118" s="39"/>
      <c r="F118" s="39"/>
      <c r="G118" s="39"/>
      <c r="H118" s="39"/>
      <c r="I118" s="40"/>
      <c r="J118" s="41" t="s">
        <v>73</v>
      </c>
      <c r="K118" s="41"/>
      <c r="L118" s="41"/>
      <c r="M118" s="41"/>
      <c r="N118" s="41"/>
      <c r="O118" s="42" t="s">
        <v>99</v>
      </c>
      <c r="P118" s="39"/>
      <c r="Q118" s="39"/>
      <c r="R118" s="39"/>
      <c r="S118" s="39"/>
      <c r="T118" s="39"/>
      <c r="U118" s="39"/>
      <c r="V118" s="39"/>
      <c r="W118" s="39"/>
      <c r="X118" s="40"/>
      <c r="Y118" s="43">
        <v>96</v>
      </c>
      <c r="Z118" s="43"/>
      <c r="AA118" s="43"/>
      <c r="AB118" s="43"/>
      <c r="AC118" s="43"/>
      <c r="AD118" s="43">
        <v>0</v>
      </c>
      <c r="AE118" s="43"/>
      <c r="AF118" s="43"/>
      <c r="AG118" s="43"/>
      <c r="AH118" s="43"/>
      <c r="AI118" s="43">
        <v>96</v>
      </c>
      <c r="AJ118" s="43"/>
      <c r="AK118" s="43"/>
      <c r="AL118" s="43"/>
      <c r="AM118" s="43"/>
      <c r="AN118" s="43">
        <v>96</v>
      </c>
      <c r="AO118" s="43"/>
      <c r="AP118" s="43"/>
      <c r="AQ118" s="43"/>
      <c r="AR118" s="43"/>
      <c r="AS118" s="43">
        <v>0</v>
      </c>
      <c r="AT118" s="43"/>
      <c r="AU118" s="43"/>
      <c r="AV118" s="43"/>
      <c r="AW118" s="43"/>
      <c r="AX118" s="37">
        <v>96</v>
      </c>
      <c r="AY118" s="37"/>
      <c r="AZ118" s="37"/>
      <c r="BA118" s="37"/>
      <c r="BB118" s="37"/>
      <c r="BC118" s="37">
        <f t="shared" si="7"/>
        <v>0</v>
      </c>
      <c r="BD118" s="37"/>
      <c r="BE118" s="37"/>
      <c r="BF118" s="37"/>
      <c r="BG118" s="37"/>
      <c r="BH118" s="37">
        <f t="shared" si="8"/>
        <v>0</v>
      </c>
      <c r="BI118" s="37"/>
      <c r="BJ118" s="37"/>
      <c r="BK118" s="37"/>
      <c r="BL118" s="37"/>
      <c r="BM118" s="37">
        <v>0</v>
      </c>
      <c r="BN118" s="37"/>
      <c r="BO118" s="37"/>
      <c r="BP118" s="37"/>
      <c r="BQ118" s="37"/>
      <c r="BR118" s="10"/>
      <c r="BS118" s="10"/>
      <c r="BT118" s="10"/>
      <c r="BU118" s="10"/>
      <c r="BV118" s="10"/>
      <c r="BW118" s="10"/>
      <c r="BX118" s="10"/>
      <c r="BY118" s="10"/>
      <c r="BZ118" s="8"/>
    </row>
    <row r="119" spans="1:80" ht="26" customHeight="1">
      <c r="A119" s="38">
        <v>12</v>
      </c>
      <c r="B119" s="38"/>
      <c r="C119" s="34" t="s">
        <v>102</v>
      </c>
      <c r="D119" s="39"/>
      <c r="E119" s="39"/>
      <c r="F119" s="39"/>
      <c r="G119" s="39"/>
      <c r="H119" s="39"/>
      <c r="I119" s="40"/>
      <c r="J119" s="41" t="s">
        <v>73</v>
      </c>
      <c r="K119" s="41"/>
      <c r="L119" s="41"/>
      <c r="M119" s="41"/>
      <c r="N119" s="41"/>
      <c r="O119" s="42" t="s">
        <v>99</v>
      </c>
      <c r="P119" s="39"/>
      <c r="Q119" s="39"/>
      <c r="R119" s="39"/>
      <c r="S119" s="39"/>
      <c r="T119" s="39"/>
      <c r="U119" s="39"/>
      <c r="V119" s="39"/>
      <c r="W119" s="39"/>
      <c r="X119" s="40"/>
      <c r="Y119" s="43">
        <v>91</v>
      </c>
      <c r="Z119" s="43"/>
      <c r="AA119" s="43"/>
      <c r="AB119" s="43"/>
      <c r="AC119" s="43"/>
      <c r="AD119" s="43">
        <v>0</v>
      </c>
      <c r="AE119" s="43"/>
      <c r="AF119" s="43"/>
      <c r="AG119" s="43"/>
      <c r="AH119" s="43"/>
      <c r="AI119" s="43">
        <v>91</v>
      </c>
      <c r="AJ119" s="43"/>
      <c r="AK119" s="43"/>
      <c r="AL119" s="43"/>
      <c r="AM119" s="43"/>
      <c r="AN119" s="43">
        <v>91</v>
      </c>
      <c r="AO119" s="43"/>
      <c r="AP119" s="43"/>
      <c r="AQ119" s="43"/>
      <c r="AR119" s="43"/>
      <c r="AS119" s="43">
        <v>0</v>
      </c>
      <c r="AT119" s="43"/>
      <c r="AU119" s="43"/>
      <c r="AV119" s="43"/>
      <c r="AW119" s="43"/>
      <c r="AX119" s="37">
        <v>91</v>
      </c>
      <c r="AY119" s="37"/>
      <c r="AZ119" s="37"/>
      <c r="BA119" s="37"/>
      <c r="BB119" s="37"/>
      <c r="BC119" s="37">
        <f t="shared" si="7"/>
        <v>0</v>
      </c>
      <c r="BD119" s="37"/>
      <c r="BE119" s="37"/>
      <c r="BF119" s="37"/>
      <c r="BG119" s="37"/>
      <c r="BH119" s="37">
        <f t="shared" si="8"/>
        <v>0</v>
      </c>
      <c r="BI119" s="37"/>
      <c r="BJ119" s="37"/>
      <c r="BK119" s="37"/>
      <c r="BL119" s="37"/>
      <c r="BM119" s="37">
        <v>0</v>
      </c>
      <c r="BN119" s="37"/>
      <c r="BO119" s="37"/>
      <c r="BP119" s="37"/>
      <c r="BQ119" s="37"/>
      <c r="BR119" s="10"/>
      <c r="BS119" s="10"/>
      <c r="BT119" s="10"/>
      <c r="BU119" s="10"/>
      <c r="BV119" s="10"/>
      <c r="BW119" s="10"/>
      <c r="BX119" s="10"/>
      <c r="BY119" s="10"/>
      <c r="BZ119" s="8"/>
    </row>
    <row r="120" spans="1:80" ht="15.5" customHeight="1">
      <c r="A120" s="38">
        <v>13</v>
      </c>
      <c r="B120" s="38"/>
      <c r="C120" s="34" t="s">
        <v>103</v>
      </c>
      <c r="D120" s="39"/>
      <c r="E120" s="39"/>
      <c r="F120" s="39"/>
      <c r="G120" s="39"/>
      <c r="H120" s="39"/>
      <c r="I120" s="40"/>
      <c r="J120" s="41" t="s">
        <v>73</v>
      </c>
      <c r="K120" s="41"/>
      <c r="L120" s="41"/>
      <c r="M120" s="41"/>
      <c r="N120" s="41"/>
      <c r="O120" s="42" t="s">
        <v>99</v>
      </c>
      <c r="P120" s="39"/>
      <c r="Q120" s="39"/>
      <c r="R120" s="39"/>
      <c r="S120" s="39"/>
      <c r="T120" s="39"/>
      <c r="U120" s="39"/>
      <c r="V120" s="39"/>
      <c r="W120" s="39"/>
      <c r="X120" s="40"/>
      <c r="Y120" s="43">
        <v>5</v>
      </c>
      <c r="Z120" s="43"/>
      <c r="AA120" s="43"/>
      <c r="AB120" s="43"/>
      <c r="AC120" s="43"/>
      <c r="AD120" s="43">
        <v>0</v>
      </c>
      <c r="AE120" s="43"/>
      <c r="AF120" s="43"/>
      <c r="AG120" s="43"/>
      <c r="AH120" s="43"/>
      <c r="AI120" s="43">
        <v>5</v>
      </c>
      <c r="AJ120" s="43"/>
      <c r="AK120" s="43"/>
      <c r="AL120" s="43"/>
      <c r="AM120" s="43"/>
      <c r="AN120" s="43">
        <v>5</v>
      </c>
      <c r="AO120" s="43"/>
      <c r="AP120" s="43"/>
      <c r="AQ120" s="43"/>
      <c r="AR120" s="43"/>
      <c r="AS120" s="43">
        <v>0</v>
      </c>
      <c r="AT120" s="43"/>
      <c r="AU120" s="43"/>
      <c r="AV120" s="43"/>
      <c r="AW120" s="43"/>
      <c r="AX120" s="37">
        <v>5</v>
      </c>
      <c r="AY120" s="37"/>
      <c r="AZ120" s="37"/>
      <c r="BA120" s="37"/>
      <c r="BB120" s="37"/>
      <c r="BC120" s="37">
        <f t="shared" si="7"/>
        <v>0</v>
      </c>
      <c r="BD120" s="37"/>
      <c r="BE120" s="37"/>
      <c r="BF120" s="37"/>
      <c r="BG120" s="37"/>
      <c r="BH120" s="37">
        <f t="shared" si="8"/>
        <v>0</v>
      </c>
      <c r="BI120" s="37"/>
      <c r="BJ120" s="37"/>
      <c r="BK120" s="37"/>
      <c r="BL120" s="37"/>
      <c r="BM120" s="37">
        <v>0</v>
      </c>
      <c r="BN120" s="37"/>
      <c r="BO120" s="37"/>
      <c r="BP120" s="37"/>
      <c r="BQ120" s="37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80" ht="104" customHeight="1">
      <c r="A121" s="38">
        <v>14</v>
      </c>
      <c r="B121" s="38"/>
      <c r="C121" s="34" t="s">
        <v>177</v>
      </c>
      <c r="D121" s="39"/>
      <c r="E121" s="39"/>
      <c r="F121" s="39"/>
      <c r="G121" s="39"/>
      <c r="H121" s="39"/>
      <c r="I121" s="40"/>
      <c r="J121" s="41" t="s">
        <v>79</v>
      </c>
      <c r="K121" s="41"/>
      <c r="L121" s="41"/>
      <c r="M121" s="41"/>
      <c r="N121" s="41"/>
      <c r="O121" s="42" t="s">
        <v>97</v>
      </c>
      <c r="P121" s="39"/>
      <c r="Q121" s="39"/>
      <c r="R121" s="39"/>
      <c r="S121" s="39"/>
      <c r="T121" s="39"/>
      <c r="U121" s="39"/>
      <c r="V121" s="39"/>
      <c r="W121" s="39"/>
      <c r="X121" s="40"/>
      <c r="Y121" s="43">
        <v>0</v>
      </c>
      <c r="Z121" s="43"/>
      <c r="AA121" s="43"/>
      <c r="AB121" s="43"/>
      <c r="AC121" s="43"/>
      <c r="AD121" s="43">
        <v>0</v>
      </c>
      <c r="AE121" s="43"/>
      <c r="AF121" s="43"/>
      <c r="AG121" s="43"/>
      <c r="AH121" s="43"/>
      <c r="AI121" s="43">
        <v>0</v>
      </c>
      <c r="AJ121" s="43"/>
      <c r="AK121" s="43"/>
      <c r="AL121" s="43"/>
      <c r="AM121" s="43"/>
      <c r="AN121" s="43">
        <v>0</v>
      </c>
      <c r="AO121" s="43"/>
      <c r="AP121" s="43"/>
      <c r="AQ121" s="43"/>
      <c r="AR121" s="43"/>
      <c r="AS121" s="43">
        <v>0</v>
      </c>
      <c r="AT121" s="43"/>
      <c r="AU121" s="43"/>
      <c r="AV121" s="43"/>
      <c r="AW121" s="43"/>
      <c r="AX121" s="37">
        <v>0</v>
      </c>
      <c r="AY121" s="37"/>
      <c r="AZ121" s="37"/>
      <c r="BA121" s="37"/>
      <c r="BB121" s="37"/>
      <c r="BC121" s="37">
        <f t="shared" si="7"/>
        <v>0</v>
      </c>
      <c r="BD121" s="37"/>
      <c r="BE121" s="37"/>
      <c r="BF121" s="37"/>
      <c r="BG121" s="37"/>
      <c r="BH121" s="37">
        <f t="shared" si="8"/>
        <v>0</v>
      </c>
      <c r="BI121" s="37"/>
      <c r="BJ121" s="37"/>
      <c r="BK121" s="37"/>
      <c r="BL121" s="37"/>
      <c r="BM121" s="37">
        <v>0</v>
      </c>
      <c r="BN121" s="37"/>
      <c r="BO121" s="37"/>
      <c r="BP121" s="37"/>
      <c r="BQ121" s="37"/>
      <c r="BR121" s="10"/>
      <c r="BS121" s="10"/>
      <c r="BT121" s="10"/>
      <c r="BU121" s="10"/>
      <c r="BV121" s="10"/>
      <c r="BW121" s="10"/>
      <c r="BX121" s="10"/>
      <c r="BY121" s="10"/>
      <c r="BZ121" s="8"/>
    </row>
    <row r="122" spans="1:80" ht="104" customHeight="1">
      <c r="A122" s="38">
        <v>15</v>
      </c>
      <c r="B122" s="38"/>
      <c r="C122" s="34" t="s">
        <v>178</v>
      </c>
      <c r="D122" s="39"/>
      <c r="E122" s="39"/>
      <c r="F122" s="39"/>
      <c r="G122" s="39"/>
      <c r="H122" s="39"/>
      <c r="I122" s="40"/>
      <c r="J122" s="41" t="s">
        <v>79</v>
      </c>
      <c r="K122" s="41"/>
      <c r="L122" s="41"/>
      <c r="M122" s="41"/>
      <c r="N122" s="41"/>
      <c r="O122" s="42" t="s">
        <v>97</v>
      </c>
      <c r="P122" s="39"/>
      <c r="Q122" s="39"/>
      <c r="R122" s="39"/>
      <c r="S122" s="39"/>
      <c r="T122" s="39"/>
      <c r="U122" s="39"/>
      <c r="V122" s="39"/>
      <c r="W122" s="39"/>
      <c r="X122" s="40"/>
      <c r="Y122" s="43">
        <v>0</v>
      </c>
      <c r="Z122" s="43"/>
      <c r="AA122" s="43"/>
      <c r="AB122" s="43"/>
      <c r="AC122" s="43"/>
      <c r="AD122" s="43">
        <v>0</v>
      </c>
      <c r="AE122" s="43"/>
      <c r="AF122" s="43"/>
      <c r="AG122" s="43"/>
      <c r="AH122" s="43"/>
      <c r="AI122" s="43">
        <v>0</v>
      </c>
      <c r="AJ122" s="43"/>
      <c r="AK122" s="43"/>
      <c r="AL122" s="43"/>
      <c r="AM122" s="43"/>
      <c r="AN122" s="43">
        <v>0</v>
      </c>
      <c r="AO122" s="43"/>
      <c r="AP122" s="43"/>
      <c r="AQ122" s="43"/>
      <c r="AR122" s="43"/>
      <c r="AS122" s="43">
        <v>0</v>
      </c>
      <c r="AT122" s="43"/>
      <c r="AU122" s="43"/>
      <c r="AV122" s="43"/>
      <c r="AW122" s="43"/>
      <c r="AX122" s="37">
        <v>0</v>
      </c>
      <c r="AY122" s="37"/>
      <c r="AZ122" s="37"/>
      <c r="BA122" s="37"/>
      <c r="BB122" s="37"/>
      <c r="BC122" s="37">
        <f t="shared" si="7"/>
        <v>0</v>
      </c>
      <c r="BD122" s="37"/>
      <c r="BE122" s="37"/>
      <c r="BF122" s="37"/>
      <c r="BG122" s="37"/>
      <c r="BH122" s="37">
        <f t="shared" si="8"/>
        <v>0</v>
      </c>
      <c r="BI122" s="37"/>
      <c r="BJ122" s="37"/>
      <c r="BK122" s="37"/>
      <c r="BL122" s="37"/>
      <c r="BM122" s="37">
        <v>0</v>
      </c>
      <c r="BN122" s="37"/>
      <c r="BO122" s="37"/>
      <c r="BP122" s="37"/>
      <c r="BQ122" s="37"/>
      <c r="BR122" s="10"/>
      <c r="BS122" s="10"/>
      <c r="BT122" s="10"/>
      <c r="BU122" s="10"/>
      <c r="BV122" s="10"/>
      <c r="BW122" s="10"/>
      <c r="BX122" s="10"/>
      <c r="BY122" s="10"/>
      <c r="BZ122" s="8"/>
    </row>
    <row r="123" spans="1:80" ht="91" customHeight="1">
      <c r="A123" s="38">
        <v>16</v>
      </c>
      <c r="B123" s="38"/>
      <c r="C123" s="34" t="s">
        <v>179</v>
      </c>
      <c r="D123" s="39"/>
      <c r="E123" s="39"/>
      <c r="F123" s="39"/>
      <c r="G123" s="39"/>
      <c r="H123" s="39"/>
      <c r="I123" s="40"/>
      <c r="J123" s="41" t="s">
        <v>73</v>
      </c>
      <c r="K123" s="41"/>
      <c r="L123" s="41"/>
      <c r="M123" s="41"/>
      <c r="N123" s="41"/>
      <c r="O123" s="42" t="s">
        <v>99</v>
      </c>
      <c r="P123" s="39"/>
      <c r="Q123" s="39"/>
      <c r="R123" s="39"/>
      <c r="S123" s="39"/>
      <c r="T123" s="39"/>
      <c r="U123" s="39"/>
      <c r="V123" s="39"/>
      <c r="W123" s="39"/>
      <c r="X123" s="40"/>
      <c r="Y123" s="43">
        <v>5</v>
      </c>
      <c r="Z123" s="43"/>
      <c r="AA123" s="43"/>
      <c r="AB123" s="43"/>
      <c r="AC123" s="43"/>
      <c r="AD123" s="43">
        <v>0</v>
      </c>
      <c r="AE123" s="43"/>
      <c r="AF123" s="43"/>
      <c r="AG123" s="43"/>
      <c r="AH123" s="43"/>
      <c r="AI123" s="43">
        <v>5</v>
      </c>
      <c r="AJ123" s="43"/>
      <c r="AK123" s="43"/>
      <c r="AL123" s="43"/>
      <c r="AM123" s="43"/>
      <c r="AN123" s="43">
        <v>6</v>
      </c>
      <c r="AO123" s="43"/>
      <c r="AP123" s="43"/>
      <c r="AQ123" s="43"/>
      <c r="AR123" s="43"/>
      <c r="AS123" s="43">
        <v>0</v>
      </c>
      <c r="AT123" s="43"/>
      <c r="AU123" s="43"/>
      <c r="AV123" s="43"/>
      <c r="AW123" s="43"/>
      <c r="AX123" s="37">
        <v>6</v>
      </c>
      <c r="AY123" s="37"/>
      <c r="AZ123" s="37"/>
      <c r="BA123" s="37"/>
      <c r="BB123" s="37"/>
      <c r="BC123" s="37">
        <f t="shared" si="7"/>
        <v>1</v>
      </c>
      <c r="BD123" s="37"/>
      <c r="BE123" s="37"/>
      <c r="BF123" s="37"/>
      <c r="BG123" s="37"/>
      <c r="BH123" s="37">
        <f t="shared" si="8"/>
        <v>0</v>
      </c>
      <c r="BI123" s="37"/>
      <c r="BJ123" s="37"/>
      <c r="BK123" s="37"/>
      <c r="BL123" s="37"/>
      <c r="BM123" s="37">
        <v>1</v>
      </c>
      <c r="BN123" s="37"/>
      <c r="BO123" s="37"/>
      <c r="BP123" s="37"/>
      <c r="BQ123" s="37"/>
      <c r="BR123" s="10"/>
      <c r="BS123" s="10"/>
      <c r="BT123" s="10"/>
      <c r="BU123" s="10"/>
      <c r="BV123" s="10"/>
      <c r="BW123" s="10"/>
      <c r="BX123" s="10"/>
      <c r="BY123" s="10"/>
      <c r="BZ123" s="8"/>
    </row>
    <row r="124" spans="1:80" ht="15.5" customHeight="1">
      <c r="A124" s="38"/>
      <c r="B124" s="38"/>
      <c r="C124" s="34" t="s">
        <v>181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6"/>
      <c r="BR124" s="10"/>
      <c r="BS124" s="10"/>
      <c r="BT124" s="10"/>
      <c r="BU124" s="10"/>
      <c r="BV124" s="10"/>
      <c r="BW124" s="10"/>
      <c r="BX124" s="10"/>
      <c r="BY124" s="10"/>
      <c r="BZ124" s="8"/>
      <c r="CB124" s="1" t="s">
        <v>180</v>
      </c>
    </row>
    <row r="125" spans="1:80" ht="26" customHeight="1">
      <c r="A125" s="38">
        <v>17</v>
      </c>
      <c r="B125" s="38"/>
      <c r="C125" s="34" t="s">
        <v>104</v>
      </c>
      <c r="D125" s="39"/>
      <c r="E125" s="39"/>
      <c r="F125" s="39"/>
      <c r="G125" s="39"/>
      <c r="H125" s="39"/>
      <c r="I125" s="40"/>
      <c r="J125" s="41" t="s">
        <v>73</v>
      </c>
      <c r="K125" s="41"/>
      <c r="L125" s="41"/>
      <c r="M125" s="41"/>
      <c r="N125" s="41"/>
      <c r="O125" s="42" t="s">
        <v>99</v>
      </c>
      <c r="P125" s="39"/>
      <c r="Q125" s="39"/>
      <c r="R125" s="39"/>
      <c r="S125" s="39"/>
      <c r="T125" s="39"/>
      <c r="U125" s="39"/>
      <c r="V125" s="39"/>
      <c r="W125" s="39"/>
      <c r="X125" s="40"/>
      <c r="Y125" s="43">
        <v>5</v>
      </c>
      <c r="Z125" s="43"/>
      <c r="AA125" s="43"/>
      <c r="AB125" s="43"/>
      <c r="AC125" s="43"/>
      <c r="AD125" s="43">
        <v>0</v>
      </c>
      <c r="AE125" s="43"/>
      <c r="AF125" s="43"/>
      <c r="AG125" s="43"/>
      <c r="AH125" s="43"/>
      <c r="AI125" s="43">
        <v>5</v>
      </c>
      <c r="AJ125" s="43"/>
      <c r="AK125" s="43"/>
      <c r="AL125" s="43"/>
      <c r="AM125" s="43"/>
      <c r="AN125" s="43">
        <v>5</v>
      </c>
      <c r="AO125" s="43"/>
      <c r="AP125" s="43"/>
      <c r="AQ125" s="43"/>
      <c r="AR125" s="43"/>
      <c r="AS125" s="43">
        <v>0</v>
      </c>
      <c r="AT125" s="43"/>
      <c r="AU125" s="43"/>
      <c r="AV125" s="43"/>
      <c r="AW125" s="43"/>
      <c r="AX125" s="37">
        <v>5</v>
      </c>
      <c r="AY125" s="37"/>
      <c r="AZ125" s="37"/>
      <c r="BA125" s="37"/>
      <c r="BB125" s="37"/>
      <c r="BC125" s="37">
        <f>AN125-Y125</f>
        <v>0</v>
      </c>
      <c r="BD125" s="37"/>
      <c r="BE125" s="37"/>
      <c r="BF125" s="37"/>
      <c r="BG125" s="37"/>
      <c r="BH125" s="37">
        <f>AS125-AD125</f>
        <v>0</v>
      </c>
      <c r="BI125" s="37"/>
      <c r="BJ125" s="37"/>
      <c r="BK125" s="37"/>
      <c r="BL125" s="37"/>
      <c r="BM125" s="37">
        <v>0</v>
      </c>
      <c r="BN125" s="37"/>
      <c r="BO125" s="37"/>
      <c r="BP125" s="37"/>
      <c r="BQ125" s="37"/>
      <c r="BR125" s="10"/>
      <c r="BS125" s="10"/>
      <c r="BT125" s="10"/>
      <c r="BU125" s="10"/>
      <c r="BV125" s="10"/>
      <c r="BW125" s="10"/>
      <c r="BX125" s="10"/>
      <c r="BY125" s="10"/>
      <c r="BZ125" s="8"/>
    </row>
    <row r="126" spans="1:80" ht="26" customHeight="1">
      <c r="A126" s="38">
        <v>18</v>
      </c>
      <c r="B126" s="38"/>
      <c r="C126" s="34" t="s">
        <v>105</v>
      </c>
      <c r="D126" s="39"/>
      <c r="E126" s="39"/>
      <c r="F126" s="39"/>
      <c r="G126" s="39"/>
      <c r="H126" s="39"/>
      <c r="I126" s="40"/>
      <c r="J126" s="41" t="s">
        <v>73</v>
      </c>
      <c r="K126" s="41"/>
      <c r="L126" s="41"/>
      <c r="M126" s="41"/>
      <c r="N126" s="41"/>
      <c r="O126" s="42" t="s">
        <v>99</v>
      </c>
      <c r="P126" s="39"/>
      <c r="Q126" s="39"/>
      <c r="R126" s="39"/>
      <c r="S126" s="39"/>
      <c r="T126" s="39"/>
      <c r="U126" s="39"/>
      <c r="V126" s="39"/>
      <c r="W126" s="39"/>
      <c r="X126" s="40"/>
      <c r="Y126" s="43">
        <v>0</v>
      </c>
      <c r="Z126" s="43"/>
      <c r="AA126" s="43"/>
      <c r="AB126" s="43"/>
      <c r="AC126" s="43"/>
      <c r="AD126" s="43">
        <v>0</v>
      </c>
      <c r="AE126" s="43"/>
      <c r="AF126" s="43"/>
      <c r="AG126" s="43"/>
      <c r="AH126" s="43"/>
      <c r="AI126" s="43">
        <v>0</v>
      </c>
      <c r="AJ126" s="43"/>
      <c r="AK126" s="43"/>
      <c r="AL126" s="43"/>
      <c r="AM126" s="43"/>
      <c r="AN126" s="43">
        <v>1</v>
      </c>
      <c r="AO126" s="43"/>
      <c r="AP126" s="43"/>
      <c r="AQ126" s="43"/>
      <c r="AR126" s="43"/>
      <c r="AS126" s="43">
        <v>0</v>
      </c>
      <c r="AT126" s="43"/>
      <c r="AU126" s="43"/>
      <c r="AV126" s="43"/>
      <c r="AW126" s="43"/>
      <c r="AX126" s="37">
        <v>1</v>
      </c>
      <c r="AY126" s="37"/>
      <c r="AZ126" s="37"/>
      <c r="BA126" s="37"/>
      <c r="BB126" s="37"/>
      <c r="BC126" s="37">
        <f>AN126-Y126</f>
        <v>1</v>
      </c>
      <c r="BD126" s="37"/>
      <c r="BE126" s="37"/>
      <c r="BF126" s="37"/>
      <c r="BG126" s="37"/>
      <c r="BH126" s="37">
        <f>AS126-AD126</f>
        <v>0</v>
      </c>
      <c r="BI126" s="37"/>
      <c r="BJ126" s="37"/>
      <c r="BK126" s="37"/>
      <c r="BL126" s="37"/>
      <c r="BM126" s="37">
        <v>1</v>
      </c>
      <c r="BN126" s="37"/>
      <c r="BO126" s="37"/>
      <c r="BP126" s="37"/>
      <c r="BQ126" s="37"/>
      <c r="BR126" s="10"/>
      <c r="BS126" s="10"/>
      <c r="BT126" s="10"/>
      <c r="BU126" s="10"/>
      <c r="BV126" s="10"/>
      <c r="BW126" s="10"/>
      <c r="BX126" s="10"/>
      <c r="BY126" s="10"/>
      <c r="BZ126" s="8"/>
    </row>
    <row r="127" spans="1:80" ht="39" customHeight="1">
      <c r="A127" s="38">
        <v>19</v>
      </c>
      <c r="B127" s="38"/>
      <c r="C127" s="34" t="s">
        <v>182</v>
      </c>
      <c r="D127" s="39"/>
      <c r="E127" s="39"/>
      <c r="F127" s="39"/>
      <c r="G127" s="39"/>
      <c r="H127" s="39"/>
      <c r="I127" s="40"/>
      <c r="J127" s="41" t="s">
        <v>79</v>
      </c>
      <c r="K127" s="41"/>
      <c r="L127" s="41"/>
      <c r="M127" s="41"/>
      <c r="N127" s="41"/>
      <c r="O127" s="42" t="s">
        <v>92</v>
      </c>
      <c r="P127" s="39"/>
      <c r="Q127" s="39"/>
      <c r="R127" s="39"/>
      <c r="S127" s="39"/>
      <c r="T127" s="39"/>
      <c r="U127" s="39"/>
      <c r="V127" s="39"/>
      <c r="W127" s="39"/>
      <c r="X127" s="40"/>
      <c r="Y127" s="43">
        <v>0</v>
      </c>
      <c r="Z127" s="43"/>
      <c r="AA127" s="43"/>
      <c r="AB127" s="43"/>
      <c r="AC127" s="43"/>
      <c r="AD127" s="43">
        <v>100</v>
      </c>
      <c r="AE127" s="43"/>
      <c r="AF127" s="43"/>
      <c r="AG127" s="43"/>
      <c r="AH127" s="43"/>
      <c r="AI127" s="43">
        <v>100</v>
      </c>
      <c r="AJ127" s="43"/>
      <c r="AK127" s="43"/>
      <c r="AL127" s="43"/>
      <c r="AM127" s="43"/>
      <c r="AN127" s="43">
        <v>0</v>
      </c>
      <c r="AO127" s="43"/>
      <c r="AP127" s="43"/>
      <c r="AQ127" s="43"/>
      <c r="AR127" s="43"/>
      <c r="AS127" s="43">
        <v>100</v>
      </c>
      <c r="AT127" s="43"/>
      <c r="AU127" s="43"/>
      <c r="AV127" s="43"/>
      <c r="AW127" s="43"/>
      <c r="AX127" s="37">
        <v>100</v>
      </c>
      <c r="AY127" s="37"/>
      <c r="AZ127" s="37"/>
      <c r="BA127" s="37"/>
      <c r="BB127" s="37"/>
      <c r="BC127" s="37">
        <f>AN127-Y127</f>
        <v>0</v>
      </c>
      <c r="BD127" s="37"/>
      <c r="BE127" s="37"/>
      <c r="BF127" s="37"/>
      <c r="BG127" s="37"/>
      <c r="BH127" s="37">
        <f>AS127-AD127</f>
        <v>0</v>
      </c>
      <c r="BI127" s="37"/>
      <c r="BJ127" s="37"/>
      <c r="BK127" s="37"/>
      <c r="BL127" s="37"/>
      <c r="BM127" s="37">
        <v>0</v>
      </c>
      <c r="BN127" s="37"/>
      <c r="BO127" s="37"/>
      <c r="BP127" s="37"/>
      <c r="BQ127" s="37"/>
      <c r="BR127" s="10"/>
      <c r="BS127" s="10"/>
      <c r="BT127" s="10"/>
      <c r="BU127" s="10"/>
      <c r="BV127" s="10"/>
      <c r="BW127" s="10"/>
      <c r="BX127" s="10"/>
      <c r="BY127" s="10"/>
      <c r="BZ127" s="8"/>
    </row>
    <row r="128" spans="1:80" ht="15.5" customHeight="1">
      <c r="A128" s="38"/>
      <c r="B128" s="38"/>
      <c r="C128" s="34" t="s">
        <v>184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6"/>
      <c r="BR128" s="10"/>
      <c r="BS128" s="10"/>
      <c r="BT128" s="10"/>
      <c r="BU128" s="10"/>
      <c r="BV128" s="10"/>
      <c r="BW128" s="10"/>
      <c r="BX128" s="10"/>
      <c r="BY128" s="10"/>
      <c r="BZ128" s="8"/>
      <c r="CB128" s="1" t="s">
        <v>183</v>
      </c>
    </row>
    <row r="130" spans="1:64" ht="16" customHeight="1">
      <c r="A130" s="68" t="s">
        <v>51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</row>
    <row r="131" spans="1:64" ht="45" customHeight="1">
      <c r="A131" s="69" t="s">
        <v>186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</row>
    <row r="132" spans="1:64" ht="16" customHeight="1">
      <c r="A132" s="16"/>
      <c r="B132" s="16"/>
      <c r="C132" s="16"/>
      <c r="D132" s="16"/>
      <c r="E132" s="16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</row>
    <row r="133" spans="1:64" ht="12" customHeight="1">
      <c r="A133" s="29" t="s">
        <v>65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</row>
    <row r="134" spans="1:64" ht="16" customHeight="1">
      <c r="A134" s="28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</row>
    <row r="135" spans="1:64" ht="42" customHeight="1">
      <c r="A135" s="63" t="s">
        <v>82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3"/>
      <c r="AO135" s="3"/>
      <c r="AP135" s="66" t="s">
        <v>84</v>
      </c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</row>
    <row r="136" spans="1:64">
      <c r="W136" s="62" t="s">
        <v>9</v>
      </c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4"/>
      <c r="AO136" s="4"/>
      <c r="AP136" s="62" t="s">
        <v>10</v>
      </c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</row>
    <row r="139" spans="1:64" ht="16" customHeight="1">
      <c r="A139" s="63" t="s">
        <v>83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3"/>
      <c r="AO139" s="3"/>
      <c r="AP139" s="66" t="s">
        <v>83</v>
      </c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</row>
    <row r="140" spans="1:64">
      <c r="W140" s="62" t="s">
        <v>9</v>
      </c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4"/>
      <c r="AO140" s="4"/>
      <c r="AP140" s="62" t="s">
        <v>10</v>
      </c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</row>
  </sheetData>
  <mergeCells count="96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55:BL55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56:BL56"/>
    <mergeCell ref="A57:P58"/>
    <mergeCell ref="Q57:AF57"/>
    <mergeCell ref="AG57:AV57"/>
    <mergeCell ref="AW57:BL57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B61:BF61"/>
    <mergeCell ref="BG61:BL61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C43:BQ43"/>
    <mergeCell ref="W140:AM140"/>
    <mergeCell ref="AP140:BH140"/>
    <mergeCell ref="A135:V135"/>
    <mergeCell ref="W135:AM135"/>
    <mergeCell ref="AP135:BH135"/>
    <mergeCell ref="W136:AM136"/>
    <mergeCell ref="AP136:BH136"/>
    <mergeCell ref="A139:V139"/>
    <mergeCell ref="W139:AM139"/>
    <mergeCell ref="AP139:BH139"/>
    <mergeCell ref="AX69:BB69"/>
    <mergeCell ref="BC69:BG69"/>
    <mergeCell ref="BH69:BL69"/>
    <mergeCell ref="BM69:BQ69"/>
    <mergeCell ref="A130:BL130"/>
    <mergeCell ref="A131:BL131"/>
    <mergeCell ref="AX70:BB70"/>
    <mergeCell ref="BC70:BG70"/>
    <mergeCell ref="BH70:BL70"/>
    <mergeCell ref="BM70:BQ70"/>
    <mergeCell ref="BM68:BQ68"/>
    <mergeCell ref="A69:B69"/>
    <mergeCell ref="C69:I69"/>
    <mergeCell ref="BD45:BH45"/>
    <mergeCell ref="BI45:BM45"/>
    <mergeCell ref="BN45:BQ45"/>
    <mergeCell ref="A46:B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P47:AT47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51:AT51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P49:AT49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S70:AW70"/>
    <mergeCell ref="C46:BQ46"/>
    <mergeCell ref="AU53:AY53"/>
    <mergeCell ref="AZ53:BC53"/>
    <mergeCell ref="BD53:BH53"/>
    <mergeCell ref="BI53:BM53"/>
    <mergeCell ref="BN53:BQ53"/>
    <mergeCell ref="A53:B53"/>
    <mergeCell ref="C53:Z53"/>
    <mergeCell ref="AA53:AE53"/>
    <mergeCell ref="AF53:AJ53"/>
    <mergeCell ref="AK53:AO53"/>
    <mergeCell ref="AP53:AT53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71:B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X78:BB78"/>
    <mergeCell ref="BC78:BG78"/>
    <mergeCell ref="BH78:BL78"/>
    <mergeCell ref="BM78:BQ78"/>
    <mergeCell ref="A79:B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X84:BB84"/>
    <mergeCell ref="BC84:BG84"/>
    <mergeCell ref="BH84:BL84"/>
    <mergeCell ref="BM84:BQ84"/>
    <mergeCell ref="A85:B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X90:BB90"/>
    <mergeCell ref="BC90:BG90"/>
    <mergeCell ref="BH90:BL90"/>
    <mergeCell ref="BM90:BQ90"/>
    <mergeCell ref="A91:B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X96:BB96"/>
    <mergeCell ref="BC96:BG96"/>
    <mergeCell ref="BH96:BL96"/>
    <mergeCell ref="BM96:BQ96"/>
    <mergeCell ref="A97:B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X102:BB102"/>
    <mergeCell ref="BC102:BG102"/>
    <mergeCell ref="BH102:BL102"/>
    <mergeCell ref="BM102:BQ102"/>
    <mergeCell ref="A103:B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X106:BB106"/>
    <mergeCell ref="BC106:BG106"/>
    <mergeCell ref="BH106:BL106"/>
    <mergeCell ref="BM106:BQ106"/>
    <mergeCell ref="A107:B107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X108:BB108"/>
    <mergeCell ref="BC108:BG108"/>
    <mergeCell ref="BH108:BL108"/>
    <mergeCell ref="BM108:BQ108"/>
    <mergeCell ref="A109:B109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115:AM115"/>
    <mergeCell ref="AN115:AR115"/>
    <mergeCell ref="AS115:AW115"/>
    <mergeCell ref="AX115:BB115"/>
    <mergeCell ref="BC115:BG115"/>
    <mergeCell ref="BH115:BL115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I119:AM119"/>
    <mergeCell ref="AN119:AR119"/>
    <mergeCell ref="AS119:AW119"/>
    <mergeCell ref="AX119:BB119"/>
    <mergeCell ref="BC119:BG119"/>
    <mergeCell ref="BH119:BL119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125:B125"/>
    <mergeCell ref="C125:I125"/>
    <mergeCell ref="J125:N125"/>
    <mergeCell ref="O125:X125"/>
    <mergeCell ref="Y125:AC125"/>
    <mergeCell ref="AD125:AH125"/>
    <mergeCell ref="BM123:BQ123"/>
    <mergeCell ref="A124:B124"/>
    <mergeCell ref="AI123:AM123"/>
    <mergeCell ref="AN123:AR123"/>
    <mergeCell ref="AS123:AW123"/>
    <mergeCell ref="AX123:BB123"/>
    <mergeCell ref="BC123:BG123"/>
    <mergeCell ref="BH123:BL123"/>
    <mergeCell ref="A123:B123"/>
    <mergeCell ref="C123:I123"/>
    <mergeCell ref="J123:N123"/>
    <mergeCell ref="O123:X123"/>
    <mergeCell ref="Y123:AC123"/>
    <mergeCell ref="AD123:AH123"/>
    <mergeCell ref="A128:B128"/>
    <mergeCell ref="AI127:AM127"/>
    <mergeCell ref="AN127:AR127"/>
    <mergeCell ref="AS127:AW127"/>
    <mergeCell ref="AX127:BB127"/>
    <mergeCell ref="BC127:BG127"/>
    <mergeCell ref="BH127:BL127"/>
    <mergeCell ref="AX126:BB126"/>
    <mergeCell ref="BC126:BG126"/>
    <mergeCell ref="BH126:BL126"/>
    <mergeCell ref="A127:B127"/>
    <mergeCell ref="C127:I127"/>
    <mergeCell ref="J127:N127"/>
    <mergeCell ref="O127:X127"/>
    <mergeCell ref="Y127:AC127"/>
    <mergeCell ref="AD127:AH127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C128:BQ128"/>
    <mergeCell ref="C71:BQ71"/>
    <mergeCell ref="C79:BQ79"/>
    <mergeCell ref="C85:BQ85"/>
    <mergeCell ref="C91:BQ91"/>
    <mergeCell ref="C97:BQ97"/>
    <mergeCell ref="C103:BQ103"/>
    <mergeCell ref="C107:BQ107"/>
    <mergeCell ref="C109:BQ109"/>
    <mergeCell ref="C124:BQ124"/>
    <mergeCell ref="BM127:BQ127"/>
    <mergeCell ref="BM126:BQ126"/>
    <mergeCell ref="BM125:BQ125"/>
    <mergeCell ref="AS126:AW126"/>
    <mergeCell ref="AI125:AM125"/>
    <mergeCell ref="AN125:AR125"/>
    <mergeCell ref="AS125:AW125"/>
    <mergeCell ref="AX125:BB125"/>
    <mergeCell ref="BC125:BG125"/>
    <mergeCell ref="BH125:BL125"/>
    <mergeCell ref="AX122:BB122"/>
    <mergeCell ref="BC122:BG122"/>
    <mergeCell ref="BH122:BL122"/>
    <mergeCell ref="BM122:BQ122"/>
  </mergeCells>
  <conditionalFormatting sqref="C69:C128">
    <cfRule type="cellIs" dxfId="1" priority="2" stopIfTrue="1" operator="equal">
      <formula>$C68</formula>
    </cfRule>
  </conditionalFormatting>
  <conditionalFormatting sqref="A69:B128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2022-02-09T06:45:32Z</dcterms:modified>
</cp:coreProperties>
</file>