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2" windowWidth="15576" windowHeight="11580"/>
  </bookViews>
  <sheets>
    <sheet name="КПК0611010" sheetId="5" r:id="rId1"/>
  </sheets>
  <definedNames>
    <definedName name="_xlnm.Print_Area" localSheetId="0">КПК0611010!$A$1:$BM$100</definedName>
  </definedNames>
  <calcPr calcId="144525"/>
</workbook>
</file>

<file path=xl/calcChain.xml><?xml version="1.0" encoding="utf-8"?>
<calcChain xmlns="http://schemas.openxmlformats.org/spreadsheetml/2006/main">
  <c r="AK50" i="5" l="1"/>
  <c r="AK51" i="5" s="1"/>
  <c r="AS49" i="5" l="1"/>
  <c r="BE87" i="5" l="1"/>
  <c r="AW84" i="5"/>
  <c r="BE84" i="5"/>
  <c r="AW83" i="5"/>
  <c r="BE79" i="5"/>
  <c r="BE72" i="5"/>
  <c r="AS50" i="5" l="1"/>
  <c r="I23" i="5" l="1"/>
  <c r="U22" i="5" s="1"/>
  <c r="AW81" i="5"/>
  <c r="AB60" i="5"/>
  <c r="AC51" i="5" l="1"/>
  <c r="AS51" i="5" s="1"/>
  <c r="BE88" i="5" l="1"/>
  <c r="BE86" i="5"/>
  <c r="BE85" i="5"/>
  <c r="BE83" i="5"/>
  <c r="BE82" i="5"/>
  <c r="BE81" i="5"/>
  <c r="BE80" i="5"/>
  <c r="BE78" i="5"/>
  <c r="BE77" i="5"/>
  <c r="BE76" i="5"/>
  <c r="BE75" i="5"/>
  <c r="BE74" i="5"/>
  <c r="BE73" i="5"/>
  <c r="BE71" i="5"/>
  <c r="BE70" i="5"/>
  <c r="BE69" i="5"/>
  <c r="BE68" i="5"/>
  <c r="BE67" i="5"/>
  <c r="BE66" i="5"/>
  <c r="AR60" i="5"/>
</calcChain>
</file>

<file path=xl/sharedStrings.xml><?xml version="1.0" encoding="utf-8"?>
<sst xmlns="http://schemas.openxmlformats.org/spreadsheetml/2006/main" count="179" uniqueCount="123">
  <si>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</si>
  <si>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</si>
  <si>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</si>
  <si>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</si>
  <si>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</si>
  <si>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</si>
  <si>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</si>
  <si>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</si>
  <si>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</si>
  <si>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</si>
  <si>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</si>
  <si>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</si>
  <si>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</si>
  <si>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</si>
  <si>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</si>
  <si>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</si>
  <si>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</si>
  <si>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</si>
  <si>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</si>
  <si>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</si>
  <si>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</si>
  <si>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</si>
  <si>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</si>
  <si>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</si>
  <si>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</si>
  <si>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</si>
  <si>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</si>
  <si>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</si>
  <si>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</si>
  <si>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</si>
  <si>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</si>
  <si>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</si>
  <si>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</si>
  <si>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</si>
  <si>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</si>
  <si>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</si>
  <si>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</si>
  <si>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</si>
  <si>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</si>
  <si>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</si>
  <si>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</si>
  <si>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</si>
  <si>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</si>
  <si>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</si>
  <si>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</si>
  <si>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</si>
  <si>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</si>
  <si>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</si>
  <si>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</si>
  <si>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</si>
  <si>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</si>
  <si>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</si>
  <si>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</si>
  <si>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</si>
  <si>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</si>
  <si>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</si>
  <si>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</si>
  <si>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</si>
  <si>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</si>
  <si>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</si>
  <si>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</si>
  <si>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</si>
  <si>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</si>
  <si>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</si>
  <si>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</si>
  <si>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</si>
  <si>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</si>
  <si>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</si>
  <si>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</si>
  <si>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</si>
  <si>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</si>
  <si>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</si>
  <si>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</si>
  <si>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</si>
  <si>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</si>
  <si>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</si>
  <si>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</si>
  <si>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</si>
  <si>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</si>
  <si>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0610000</t>
  </si>
  <si>
    <t>кількість дошкільних навчальних закладів</t>
  </si>
  <si>
    <t>мережа</t>
  </si>
  <si>
    <t>кількість груп</t>
  </si>
  <si>
    <t>середньорічна чисельність штатних посад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</si>
  <si>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</si>
  <si>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</si>
  <si>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додаток 6 до рішення сесії</t>
  </si>
  <si>
    <t>кількість дітей, що відвідують дошкільні заклади</t>
  </si>
  <si>
    <t>осіб</t>
  </si>
  <si>
    <t>кількість дітей від 0 до 6 років</t>
  </si>
  <si>
    <t>списки</t>
  </si>
  <si>
    <t>хлопчиків</t>
  </si>
  <si>
    <t>дівчаток</t>
  </si>
  <si>
    <t>кількість обладнання та предметів довгострокового користування</t>
  </si>
  <si>
    <t>потреба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</si>
  <si>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</si>
  <si>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</si>
  <si>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</si>
  <si>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заклади/середньорічна чисельність штатних посад вихователів, музкерівників</t>
  </si>
  <si>
    <t>середні витрати на придбання обладнання та предметів довгострокового користування</t>
  </si>
  <si>
    <t>відсоток охоплення дітей дошкільною освітою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</si>
  <si>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</si>
  <si>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</si>
  <si>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0611010</t>
  </si>
  <si>
    <t>Надання дошкільної освіти</t>
  </si>
  <si>
    <t>1010</t>
  </si>
  <si>
    <t>0910</t>
  </si>
  <si>
    <t xml:space="preserve">списковий склад </t>
  </si>
  <si>
    <t>Створення належних умов для надання на належному рівні дошкільної освіти та виховання дівчаток та хлопчиків</t>
  </si>
  <si>
    <t>Забезпечення надання дошкільної освіти хлопчикам та дівчаткам.</t>
  </si>
  <si>
    <t>Забезпечити створення належних умов для надання на належному рівні дошкільної освіти та виховання дівчаток та хлопчиків</t>
  </si>
  <si>
    <t>Начальник Управління освіти Ніжинської міської ради Чернігівської обл.</t>
  </si>
  <si>
    <t>Валентина ГРАДОБИК</t>
  </si>
  <si>
    <t>Начальник фінансового управління Ніжинської міської ради</t>
  </si>
  <si>
    <t>Людмила ПИСАРЕНКО</t>
  </si>
  <si>
    <t>кількість об'єктів</t>
  </si>
  <si>
    <t>внутрішній облік</t>
  </si>
  <si>
    <t>обсяг видатків на капітальний ремонт</t>
  </si>
  <si>
    <t>середні витрати на капітальний ремонт</t>
  </si>
  <si>
    <t>Рівень виконання капільного ремонту</t>
  </si>
  <si>
    <t>бюджетної програми місцевого бюджету на 2022  рік</t>
  </si>
  <si>
    <t>Конституція Україна, Бюджет кодекс України, Закон України "Про держаний бюджет на 2022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№7-18/2021.</t>
  </si>
  <si>
    <t>Забезпечення  виконання капітальних видатків для закладів дошкільної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</si>
</sst>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" fillId="2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topLeftCell="A23" zoomScale="70" zoomScaleNormal="70" zoomScaleSheetLayoutView="70" workbookViewId="0">
      <selection activeCell="G29" sqref="G29:BL2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1" t="s">
        <v>35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" customHeight="1" x14ac:dyDescent="0.25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5">
      <c r="AO3" s="43" t="s">
        <v>74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5">
      <c r="AO4" s="45" t="s">
        <v>75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5">
      <c r="AO5" s="47" t="s">
        <v>20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77" ht="7.5" customHeight="1" x14ac:dyDescent="0.25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77" ht="13.2" customHeight="1" x14ac:dyDescent="0.25">
      <c r="AO7" s="54">
        <v>44581</v>
      </c>
      <c r="AP7" s="55"/>
      <c r="AQ7" s="55"/>
      <c r="AR7" s="55"/>
      <c r="AS7" s="55"/>
      <c r="AT7" s="55"/>
      <c r="AU7" s="55"/>
      <c r="AV7" s="40" t="s">
        <v>63</v>
      </c>
      <c r="AW7" s="56">
        <v>19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5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5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5">
      <c r="A11" s="57" t="s">
        <v>120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s="8" customFormat="1" ht="14.25" customHeight="1" x14ac:dyDescent="0.25">
      <c r="A13" s="4" t="s">
        <v>53</v>
      </c>
      <c r="B13" s="51" t="s">
        <v>73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"/>
      <c r="N13" s="53" t="s">
        <v>75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6"/>
      <c r="AU13" s="51" t="s">
        <v>77</v>
      </c>
      <c r="AV13" s="52"/>
      <c r="AW13" s="52"/>
      <c r="AX13" s="52"/>
      <c r="AY13" s="52"/>
      <c r="AZ13" s="52"/>
      <c r="BA13" s="52"/>
      <c r="BB13" s="52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s="8" customFormat="1" ht="24" customHeight="1" x14ac:dyDescent="0.25">
      <c r="A14" s="7"/>
      <c r="B14" s="49" t="s">
        <v>56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7"/>
      <c r="N14" s="50" t="s">
        <v>62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7"/>
      <c r="AU14" s="49" t="s">
        <v>55</v>
      </c>
      <c r="AV14" s="49"/>
      <c r="AW14" s="49"/>
      <c r="AX14" s="49"/>
      <c r="AY14" s="49"/>
      <c r="AZ14" s="49"/>
      <c r="BA14" s="49"/>
      <c r="BB14" s="49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 s="8" customFormat="1" x14ac:dyDescent="0.25">
      <c r="BE15" s="9"/>
      <c r="BF15" s="9"/>
      <c r="BG15" s="9"/>
      <c r="BH15" s="9"/>
      <c r="BI15" s="9"/>
      <c r="BJ15" s="9"/>
      <c r="BK15" s="9"/>
      <c r="BL15" s="9"/>
    </row>
    <row r="16" spans="1:77" s="8" customFormat="1" ht="13.95" customHeight="1" x14ac:dyDescent="0.25">
      <c r="A16" s="10" t="s">
        <v>4</v>
      </c>
      <c r="B16" s="51" t="s">
        <v>79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"/>
      <c r="N16" s="53" t="s">
        <v>75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6"/>
      <c r="AU16" s="51" t="s">
        <v>77</v>
      </c>
      <c r="AV16" s="52"/>
      <c r="AW16" s="52"/>
      <c r="AX16" s="52"/>
      <c r="AY16" s="52"/>
      <c r="AZ16" s="52"/>
      <c r="BA16" s="52"/>
      <c r="BB16" s="52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s="8" customFormat="1" ht="24" customHeight="1" x14ac:dyDescent="0.25">
      <c r="A17" s="14"/>
      <c r="B17" s="49" t="s">
        <v>56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7"/>
      <c r="N17" s="50" t="s">
        <v>61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7"/>
      <c r="AU17" s="49" t="s">
        <v>55</v>
      </c>
      <c r="AV17" s="49"/>
      <c r="AW17" s="49"/>
      <c r="AX17" s="49"/>
      <c r="AY17" s="49"/>
      <c r="AZ17" s="49"/>
      <c r="BA17" s="49"/>
      <c r="BB17" s="49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s="8" customFormat="1" x14ac:dyDescent="0.25"/>
    <row r="19" spans="1:79" s="8" customFormat="1" ht="14.25" customHeight="1" x14ac:dyDescent="0.25">
      <c r="A19" s="4" t="s">
        <v>54</v>
      </c>
      <c r="B19" s="51" t="s">
        <v>103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105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11"/>
      <c r="AA19" s="51" t="s">
        <v>106</v>
      </c>
      <c r="AB19" s="52"/>
      <c r="AC19" s="52"/>
      <c r="AD19" s="52"/>
      <c r="AE19" s="52"/>
      <c r="AF19" s="52"/>
      <c r="AG19" s="52"/>
      <c r="AH19" s="52"/>
      <c r="AI19" s="52"/>
      <c r="AJ19" s="11"/>
      <c r="AK19" s="60" t="s">
        <v>104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11"/>
      <c r="BE19" s="51" t="s">
        <v>78</v>
      </c>
      <c r="BF19" s="52"/>
      <c r="BG19" s="52"/>
      <c r="BH19" s="52"/>
      <c r="BI19" s="52"/>
      <c r="BJ19" s="52"/>
      <c r="BK19" s="52"/>
      <c r="BL19" s="52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s="8" customFormat="1" ht="25.5" customHeight="1" x14ac:dyDescent="0.25">
      <c r="B20" s="49" t="s">
        <v>56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N20" s="49" t="s">
        <v>57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15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15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15"/>
      <c r="BE20" s="49" t="s">
        <v>60</v>
      </c>
      <c r="BF20" s="49"/>
      <c r="BG20" s="49"/>
      <c r="BH20" s="49"/>
      <c r="BI20" s="49"/>
      <c r="BJ20" s="49"/>
      <c r="BK20" s="49"/>
      <c r="BL20" s="49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" customHeight="1" x14ac:dyDescent="0.25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f>AS22+I23</f>
        <v>58650442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1">
        <v>53569722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 x14ac:dyDescent="0.25">
      <c r="A23" s="62" t="s">
        <v>22</v>
      </c>
      <c r="B23" s="62"/>
      <c r="C23" s="62"/>
      <c r="D23" s="62"/>
      <c r="E23" s="62"/>
      <c r="F23" s="62"/>
      <c r="G23" s="62"/>
      <c r="H23" s="62"/>
      <c r="I23" s="71">
        <f>AK51</f>
        <v>5080720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62" t="s">
        <v>24</v>
      </c>
      <c r="U23" s="62"/>
      <c r="V23" s="62"/>
      <c r="W23" s="62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5">
      <c r="A24" s="38"/>
      <c r="B24" s="38"/>
      <c r="C24" s="38"/>
      <c r="D24" s="38"/>
      <c r="E24" s="38"/>
      <c r="F24" s="38"/>
      <c r="G24" s="38"/>
      <c r="H24" s="3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8"/>
      <c r="U24" s="38"/>
      <c r="V24" s="38"/>
      <c r="W24" s="38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5">
      <c r="A25" s="42" t="s">
        <v>37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53.25" customHeight="1" x14ac:dyDescent="0.25">
      <c r="A26" s="61" t="s">
        <v>121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 x14ac:dyDescent="0.25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5">
      <c r="A29" s="63" t="s">
        <v>28</v>
      </c>
      <c r="B29" s="63"/>
      <c r="C29" s="63"/>
      <c r="D29" s="63"/>
      <c r="E29" s="63"/>
      <c r="F29" s="63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6" hidden="1" x14ac:dyDescent="0.25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 x14ac:dyDescent="0.25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 x14ac:dyDescent="0.25">
      <c r="A32" s="72">
        <v>1</v>
      </c>
      <c r="B32" s="72"/>
      <c r="C32" s="72"/>
      <c r="D32" s="72"/>
      <c r="E32" s="72"/>
      <c r="F32" s="72"/>
      <c r="G32" s="76" t="s">
        <v>108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.9" customHeight="1" x14ac:dyDescent="0.25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" customHeight="1" x14ac:dyDescent="0.25">
      <c r="A35" s="79" t="s">
        <v>109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79" ht="15.75" customHeight="1" x14ac:dyDescent="0.25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5">
      <c r="A38" s="63" t="s">
        <v>28</v>
      </c>
      <c r="B38" s="63"/>
      <c r="C38" s="63"/>
      <c r="D38" s="63"/>
      <c r="E38" s="63"/>
      <c r="F38" s="63"/>
      <c r="G38" s="64" t="s">
        <v>25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6" hidden="1" x14ac:dyDescent="0.25">
      <c r="A39" s="67">
        <v>1</v>
      </c>
      <c r="B39" s="67"/>
      <c r="C39" s="67"/>
      <c r="D39" s="67"/>
      <c r="E39" s="67"/>
      <c r="F39" s="67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 x14ac:dyDescent="0.25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 x14ac:dyDescent="0.25">
      <c r="A41" s="72">
        <v>1</v>
      </c>
      <c r="B41" s="72"/>
      <c r="C41" s="72"/>
      <c r="D41" s="72"/>
      <c r="E41" s="72"/>
      <c r="F41" s="72"/>
      <c r="G41" s="76" t="s">
        <v>110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</row>
    <row r="43" spans="1:79" ht="15.75" customHeight="1" x14ac:dyDescent="0.25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5"/>
      <c r="BB44" s="25"/>
      <c r="BC44" s="25"/>
      <c r="BD44" s="25"/>
      <c r="BE44" s="25"/>
      <c r="BF44" s="25"/>
      <c r="BG44" s="25"/>
      <c r="BH44" s="25"/>
      <c r="BI44" s="26"/>
      <c r="BJ44" s="26"/>
      <c r="BK44" s="26"/>
      <c r="BL44" s="26"/>
    </row>
    <row r="45" spans="1:79" ht="15.9" customHeight="1" x14ac:dyDescent="0.25">
      <c r="A45" s="67" t="s">
        <v>28</v>
      </c>
      <c r="B45" s="67"/>
      <c r="C45" s="67"/>
      <c r="D45" s="81" t="s">
        <v>26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27"/>
      <c r="BB45" s="27"/>
      <c r="BC45" s="27"/>
      <c r="BD45" s="27"/>
      <c r="BE45" s="27"/>
      <c r="BF45" s="27"/>
      <c r="BG45" s="27"/>
      <c r="BH45" s="27"/>
    </row>
    <row r="46" spans="1:79" ht="29.1" customHeight="1" x14ac:dyDescent="0.25">
      <c r="A46" s="67"/>
      <c r="B46" s="67"/>
      <c r="C46" s="67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27"/>
      <c r="BB46" s="27"/>
      <c r="BC46" s="27"/>
      <c r="BD46" s="27"/>
      <c r="BE46" s="27"/>
      <c r="BF46" s="27"/>
      <c r="BG46" s="27"/>
      <c r="BH46" s="27"/>
    </row>
    <row r="47" spans="1:79" ht="15.6" x14ac:dyDescent="0.25">
      <c r="A47" s="67">
        <v>1</v>
      </c>
      <c r="B47" s="67"/>
      <c r="C47" s="67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27"/>
      <c r="BB47" s="27"/>
      <c r="BC47" s="27"/>
      <c r="BD47" s="27"/>
      <c r="BE47" s="27"/>
      <c r="BF47" s="27"/>
      <c r="BG47" s="27"/>
      <c r="BH47" s="27"/>
    </row>
    <row r="48" spans="1:79" s="30" customFormat="1" ht="12.75" hidden="1" customHeight="1" x14ac:dyDescent="0.25">
      <c r="A48" s="72" t="s">
        <v>6</v>
      </c>
      <c r="B48" s="72"/>
      <c r="C48" s="72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93" t="s">
        <v>8</v>
      </c>
      <c r="AD48" s="93"/>
      <c r="AE48" s="93"/>
      <c r="AF48" s="93"/>
      <c r="AG48" s="93"/>
      <c r="AH48" s="93"/>
      <c r="AI48" s="93"/>
      <c r="AJ48" s="93"/>
      <c r="AK48" s="93" t="s">
        <v>9</v>
      </c>
      <c r="AL48" s="93"/>
      <c r="AM48" s="93"/>
      <c r="AN48" s="93"/>
      <c r="AO48" s="93"/>
      <c r="AP48" s="93"/>
      <c r="AQ48" s="93"/>
      <c r="AR48" s="93"/>
      <c r="AS48" s="94" t="s">
        <v>10</v>
      </c>
      <c r="AT48" s="93"/>
      <c r="AU48" s="93"/>
      <c r="AV48" s="93"/>
      <c r="AW48" s="93"/>
      <c r="AX48" s="93"/>
      <c r="AY48" s="93"/>
      <c r="AZ48" s="93"/>
      <c r="BA48" s="28"/>
      <c r="BB48" s="29"/>
      <c r="BC48" s="29"/>
      <c r="BD48" s="29"/>
      <c r="BE48" s="29"/>
      <c r="BF48" s="29"/>
      <c r="BG48" s="29"/>
      <c r="BH48" s="29"/>
      <c r="CA48" s="30" t="s">
        <v>13</v>
      </c>
    </row>
    <row r="49" spans="1:79" ht="26.4" customHeight="1" x14ac:dyDescent="0.25">
      <c r="A49" s="72">
        <v>1</v>
      </c>
      <c r="B49" s="72"/>
      <c r="C49" s="72"/>
      <c r="D49" s="76" t="s">
        <v>110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5">
        <v>53569722</v>
      </c>
      <c r="AD49" s="95"/>
      <c r="AE49" s="95"/>
      <c r="AF49" s="95"/>
      <c r="AG49" s="95"/>
      <c r="AH49" s="95"/>
      <c r="AI49" s="95"/>
      <c r="AJ49" s="95"/>
      <c r="AK49" s="95">
        <v>4580560</v>
      </c>
      <c r="AL49" s="95"/>
      <c r="AM49" s="95"/>
      <c r="AN49" s="95"/>
      <c r="AO49" s="95"/>
      <c r="AP49" s="95"/>
      <c r="AQ49" s="95"/>
      <c r="AR49" s="95"/>
      <c r="AS49" s="96">
        <f>AC49+AK49</f>
        <v>58150282</v>
      </c>
      <c r="AT49" s="96"/>
      <c r="AU49" s="96"/>
      <c r="AV49" s="96"/>
      <c r="AW49" s="96"/>
      <c r="AX49" s="96"/>
      <c r="AY49" s="96"/>
      <c r="AZ49" s="96"/>
      <c r="BA49" s="31"/>
      <c r="BB49" s="31"/>
      <c r="BC49" s="31"/>
      <c r="BD49" s="31"/>
      <c r="BE49" s="31"/>
      <c r="BF49" s="31"/>
      <c r="BG49" s="31"/>
      <c r="BH49" s="31"/>
      <c r="CA49" s="1" t="s">
        <v>14</v>
      </c>
    </row>
    <row r="50" spans="1:79" ht="13.2" customHeight="1" x14ac:dyDescent="0.25">
      <c r="A50" s="72">
        <v>2</v>
      </c>
      <c r="B50" s="72"/>
      <c r="C50" s="72"/>
      <c r="D50" s="76" t="s">
        <v>122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95">
        <v>0</v>
      </c>
      <c r="AD50" s="95"/>
      <c r="AE50" s="95"/>
      <c r="AF50" s="95"/>
      <c r="AG50" s="95"/>
      <c r="AH50" s="95"/>
      <c r="AI50" s="95"/>
      <c r="AJ50" s="95"/>
      <c r="AK50" s="95">
        <f>50160+450000</f>
        <v>500160</v>
      </c>
      <c r="AL50" s="95"/>
      <c r="AM50" s="95"/>
      <c r="AN50" s="95"/>
      <c r="AO50" s="95"/>
      <c r="AP50" s="95"/>
      <c r="AQ50" s="95"/>
      <c r="AR50" s="95"/>
      <c r="AS50" s="96">
        <f>AC50+AK50</f>
        <v>500160</v>
      </c>
      <c r="AT50" s="96"/>
      <c r="AU50" s="96"/>
      <c r="AV50" s="96"/>
      <c r="AW50" s="96"/>
      <c r="AX50" s="96"/>
      <c r="AY50" s="96"/>
      <c r="AZ50" s="96"/>
      <c r="BA50" s="31"/>
      <c r="BB50" s="31"/>
      <c r="BC50" s="31"/>
      <c r="BD50" s="31"/>
      <c r="BE50" s="31"/>
      <c r="BF50" s="31"/>
      <c r="BG50" s="31"/>
      <c r="BH50" s="31"/>
    </row>
    <row r="51" spans="1:79" s="30" customFormat="1" x14ac:dyDescent="0.25">
      <c r="A51" s="97"/>
      <c r="B51" s="97"/>
      <c r="C51" s="97"/>
      <c r="D51" s="98" t="s">
        <v>64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101">
        <f>AC49+AC50</f>
        <v>53569722</v>
      </c>
      <c r="AD51" s="101"/>
      <c r="AE51" s="101"/>
      <c r="AF51" s="101"/>
      <c r="AG51" s="101"/>
      <c r="AH51" s="101"/>
      <c r="AI51" s="101"/>
      <c r="AJ51" s="101"/>
      <c r="AK51" s="101">
        <f>AK49+AK50</f>
        <v>5080720</v>
      </c>
      <c r="AL51" s="101"/>
      <c r="AM51" s="101"/>
      <c r="AN51" s="101"/>
      <c r="AO51" s="101"/>
      <c r="AP51" s="101"/>
      <c r="AQ51" s="101"/>
      <c r="AR51" s="101"/>
      <c r="AS51" s="102">
        <f>AC51+AK51</f>
        <v>58650442</v>
      </c>
      <c r="AT51" s="102"/>
      <c r="AU51" s="102"/>
      <c r="AV51" s="102"/>
      <c r="AW51" s="102"/>
      <c r="AX51" s="102"/>
      <c r="AY51" s="102"/>
      <c r="AZ51" s="102"/>
      <c r="BA51" s="32"/>
      <c r="BB51" s="32"/>
      <c r="BC51" s="32"/>
      <c r="BD51" s="32"/>
      <c r="BE51" s="32"/>
      <c r="BF51" s="32"/>
      <c r="BG51" s="32"/>
      <c r="BH51" s="32"/>
    </row>
    <row r="53" spans="1:79" ht="15.75" customHeight="1" x14ac:dyDescent="0.25">
      <c r="A53" s="42" t="s">
        <v>42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79" ht="15.9" customHeight="1" x14ac:dyDescent="0.25">
      <c r="A55" s="67" t="s">
        <v>28</v>
      </c>
      <c r="B55" s="67"/>
      <c r="C55" s="67"/>
      <c r="D55" s="81" t="s">
        <v>34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ht="29.1" customHeight="1" x14ac:dyDescent="0.25">
      <c r="A56" s="67"/>
      <c r="B56" s="67"/>
      <c r="C56" s="67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25">
      <c r="A57" s="67">
        <v>1</v>
      </c>
      <c r="B57" s="67"/>
      <c r="C57" s="67"/>
      <c r="D57" s="87">
        <v>2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 x14ac:dyDescent="0.25">
      <c r="A58" s="72" t="s">
        <v>6</v>
      </c>
      <c r="B58" s="72"/>
      <c r="C58" s="72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93" t="s">
        <v>8</v>
      </c>
      <c r="AC58" s="93"/>
      <c r="AD58" s="93"/>
      <c r="AE58" s="93"/>
      <c r="AF58" s="93"/>
      <c r="AG58" s="93"/>
      <c r="AH58" s="93"/>
      <c r="AI58" s="93"/>
      <c r="AJ58" s="93" t="s">
        <v>9</v>
      </c>
      <c r="AK58" s="93"/>
      <c r="AL58" s="93"/>
      <c r="AM58" s="93"/>
      <c r="AN58" s="93"/>
      <c r="AO58" s="93"/>
      <c r="AP58" s="93"/>
      <c r="AQ58" s="93"/>
      <c r="AR58" s="93" t="s">
        <v>10</v>
      </c>
      <c r="AS58" s="93"/>
      <c r="AT58" s="93"/>
      <c r="AU58" s="93"/>
      <c r="AV58" s="93"/>
      <c r="AW58" s="93"/>
      <c r="AX58" s="93"/>
      <c r="AY58" s="93"/>
      <c r="CA58" s="1" t="s">
        <v>15</v>
      </c>
    </row>
    <row r="59" spans="1:79" ht="15.6" customHeight="1" x14ac:dyDescent="0.25">
      <c r="A59" s="72"/>
      <c r="B59" s="72"/>
      <c r="C59" s="72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CA59" s="1" t="s">
        <v>16</v>
      </c>
    </row>
    <row r="60" spans="1:79" s="30" customFormat="1" ht="12.75" customHeight="1" x14ac:dyDescent="0.25">
      <c r="A60" s="97"/>
      <c r="B60" s="97"/>
      <c r="C60" s="97"/>
      <c r="D60" s="98" t="s">
        <v>27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102">
        <f>AB59</f>
        <v>0</v>
      </c>
      <c r="AC60" s="102"/>
      <c r="AD60" s="102"/>
      <c r="AE60" s="102"/>
      <c r="AF60" s="102"/>
      <c r="AG60" s="102"/>
      <c r="AH60" s="102"/>
      <c r="AI60" s="102"/>
      <c r="AJ60" s="102">
        <v>0</v>
      </c>
      <c r="AK60" s="102"/>
      <c r="AL60" s="102"/>
      <c r="AM60" s="102"/>
      <c r="AN60" s="102"/>
      <c r="AO60" s="102"/>
      <c r="AP60" s="102"/>
      <c r="AQ60" s="102"/>
      <c r="AR60" s="102">
        <f>AB60+AJ60</f>
        <v>0</v>
      </c>
      <c r="AS60" s="102"/>
      <c r="AT60" s="102"/>
      <c r="AU60" s="102"/>
      <c r="AV60" s="102"/>
      <c r="AW60" s="102"/>
      <c r="AX60" s="102"/>
      <c r="AY60" s="102"/>
    </row>
    <row r="62" spans="1:79" ht="15.75" customHeight="1" x14ac:dyDescent="0.25">
      <c r="A62" s="62" t="s">
        <v>43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5">
      <c r="A63" s="67" t="s">
        <v>28</v>
      </c>
      <c r="B63" s="67"/>
      <c r="C63" s="67"/>
      <c r="D63" s="67"/>
      <c r="E63" s="67"/>
      <c r="F63" s="67"/>
      <c r="G63" s="87" t="s">
        <v>44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87" t="s">
        <v>29</v>
      </c>
      <c r="AP63" s="88"/>
      <c r="AQ63" s="88"/>
      <c r="AR63" s="88"/>
      <c r="AS63" s="88"/>
      <c r="AT63" s="88"/>
      <c r="AU63" s="88"/>
      <c r="AV63" s="89"/>
      <c r="AW63" s="87" t="s">
        <v>30</v>
      </c>
      <c r="AX63" s="88"/>
      <c r="AY63" s="88"/>
      <c r="AZ63" s="88"/>
      <c r="BA63" s="88"/>
      <c r="BB63" s="88"/>
      <c r="BC63" s="88"/>
      <c r="BD63" s="89"/>
      <c r="BE63" s="87" t="s">
        <v>27</v>
      </c>
      <c r="BF63" s="88"/>
      <c r="BG63" s="88"/>
      <c r="BH63" s="88"/>
      <c r="BI63" s="88"/>
      <c r="BJ63" s="88"/>
      <c r="BK63" s="88"/>
      <c r="BL63" s="89"/>
    </row>
    <row r="64" spans="1:79" ht="15.75" customHeight="1" x14ac:dyDescent="0.25">
      <c r="A64" s="67">
        <v>1</v>
      </c>
      <c r="B64" s="67"/>
      <c r="C64" s="67"/>
      <c r="D64" s="67"/>
      <c r="E64" s="67"/>
      <c r="F64" s="67"/>
      <c r="G64" s="87">
        <v>2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25">
      <c r="A65" s="72" t="s">
        <v>33</v>
      </c>
      <c r="B65" s="72"/>
      <c r="C65" s="72"/>
      <c r="D65" s="72"/>
      <c r="E65" s="72"/>
      <c r="F65" s="72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2" t="s">
        <v>19</v>
      </c>
      <c r="AA65" s="72"/>
      <c r="AB65" s="72"/>
      <c r="AC65" s="72"/>
      <c r="AD65" s="72"/>
      <c r="AE65" s="109" t="s">
        <v>32</v>
      </c>
      <c r="AF65" s="109"/>
      <c r="AG65" s="109"/>
      <c r="AH65" s="109"/>
      <c r="AI65" s="109"/>
      <c r="AJ65" s="109"/>
      <c r="AK65" s="109"/>
      <c r="AL65" s="109"/>
      <c r="AM65" s="109"/>
      <c r="AN65" s="73"/>
      <c r="AO65" s="93" t="s">
        <v>8</v>
      </c>
      <c r="AP65" s="93"/>
      <c r="AQ65" s="93"/>
      <c r="AR65" s="93"/>
      <c r="AS65" s="93"/>
      <c r="AT65" s="93"/>
      <c r="AU65" s="93"/>
      <c r="AV65" s="93"/>
      <c r="AW65" s="93" t="s">
        <v>31</v>
      </c>
      <c r="AX65" s="93"/>
      <c r="AY65" s="93"/>
      <c r="AZ65" s="93"/>
      <c r="BA65" s="93"/>
      <c r="BB65" s="93"/>
      <c r="BC65" s="93"/>
      <c r="BD65" s="93"/>
      <c r="BE65" s="93" t="s">
        <v>10</v>
      </c>
      <c r="BF65" s="93"/>
      <c r="BG65" s="93"/>
      <c r="BH65" s="93"/>
      <c r="BI65" s="93"/>
      <c r="BJ65" s="93"/>
      <c r="BK65" s="93"/>
      <c r="BL65" s="93"/>
      <c r="CA65" s="1" t="s">
        <v>17</v>
      </c>
    </row>
    <row r="66" spans="1:79" s="30" customFormat="1" ht="12.75" customHeight="1" x14ac:dyDescent="0.25">
      <c r="A66" s="97">
        <v>0</v>
      </c>
      <c r="B66" s="97"/>
      <c r="C66" s="97"/>
      <c r="D66" s="97"/>
      <c r="E66" s="97"/>
      <c r="F66" s="97"/>
      <c r="G66" s="103" t="s">
        <v>65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106"/>
      <c r="AA66" s="106"/>
      <c r="AB66" s="106"/>
      <c r="AC66" s="106"/>
      <c r="AD66" s="106"/>
      <c r="AE66" s="107"/>
      <c r="AF66" s="107"/>
      <c r="AG66" s="107"/>
      <c r="AH66" s="107"/>
      <c r="AI66" s="107"/>
      <c r="AJ66" s="107"/>
      <c r="AK66" s="107"/>
      <c r="AL66" s="107"/>
      <c r="AM66" s="107"/>
      <c r="AN66" s="108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>
        <f t="shared" ref="BE66:BE88" si="0">AO66+AW66</f>
        <v>0</v>
      </c>
      <c r="BF66" s="102"/>
      <c r="BG66" s="102"/>
      <c r="BH66" s="102"/>
      <c r="BI66" s="102"/>
      <c r="BJ66" s="102"/>
      <c r="BK66" s="102"/>
      <c r="BL66" s="102"/>
      <c r="CA66" s="30" t="s">
        <v>18</v>
      </c>
    </row>
    <row r="67" spans="1:79" ht="13.2" customHeight="1" x14ac:dyDescent="0.25">
      <c r="A67" s="72">
        <v>1</v>
      </c>
      <c r="B67" s="72"/>
      <c r="C67" s="72"/>
      <c r="D67" s="72"/>
      <c r="E67" s="72"/>
      <c r="F67" s="72"/>
      <c r="G67" s="119" t="s">
        <v>80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94" t="s">
        <v>66</v>
      </c>
      <c r="AA67" s="94"/>
      <c r="AB67" s="94"/>
      <c r="AC67" s="94"/>
      <c r="AD67" s="94"/>
      <c r="AE67" s="94" t="s">
        <v>81</v>
      </c>
      <c r="AF67" s="94"/>
      <c r="AG67" s="94"/>
      <c r="AH67" s="94"/>
      <c r="AI67" s="94"/>
      <c r="AJ67" s="94"/>
      <c r="AK67" s="94"/>
      <c r="AL67" s="94"/>
      <c r="AM67" s="94"/>
      <c r="AN67" s="122"/>
      <c r="AO67" s="96">
        <v>15</v>
      </c>
      <c r="AP67" s="96"/>
      <c r="AQ67" s="96"/>
      <c r="AR67" s="96"/>
      <c r="AS67" s="96"/>
      <c r="AT67" s="96"/>
      <c r="AU67" s="96"/>
      <c r="AV67" s="96"/>
      <c r="AW67" s="96">
        <v>0</v>
      </c>
      <c r="AX67" s="96"/>
      <c r="AY67" s="96"/>
      <c r="AZ67" s="96"/>
      <c r="BA67" s="96"/>
      <c r="BB67" s="96"/>
      <c r="BC67" s="96"/>
      <c r="BD67" s="96"/>
      <c r="BE67" s="96">
        <f t="shared" si="0"/>
        <v>15</v>
      </c>
      <c r="BF67" s="96"/>
      <c r="BG67" s="96"/>
      <c r="BH67" s="96"/>
      <c r="BI67" s="96"/>
      <c r="BJ67" s="96"/>
      <c r="BK67" s="96"/>
      <c r="BL67" s="96"/>
    </row>
    <row r="68" spans="1:79" ht="12.75" customHeight="1" x14ac:dyDescent="0.25">
      <c r="A68" s="72">
        <v>2</v>
      </c>
      <c r="B68" s="72"/>
      <c r="C68" s="72"/>
      <c r="D68" s="72"/>
      <c r="E68" s="72"/>
      <c r="F68" s="72"/>
      <c r="G68" s="119" t="s">
        <v>82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94" t="s">
        <v>66</v>
      </c>
      <c r="AA68" s="94"/>
      <c r="AB68" s="94"/>
      <c r="AC68" s="94"/>
      <c r="AD68" s="94"/>
      <c r="AE68" s="94" t="s">
        <v>81</v>
      </c>
      <c r="AF68" s="94"/>
      <c r="AG68" s="94"/>
      <c r="AH68" s="94"/>
      <c r="AI68" s="94"/>
      <c r="AJ68" s="94"/>
      <c r="AK68" s="94"/>
      <c r="AL68" s="94"/>
      <c r="AM68" s="94"/>
      <c r="AN68" s="122"/>
      <c r="AO68" s="96">
        <v>77</v>
      </c>
      <c r="AP68" s="96"/>
      <c r="AQ68" s="96"/>
      <c r="AR68" s="96"/>
      <c r="AS68" s="96"/>
      <c r="AT68" s="96"/>
      <c r="AU68" s="96"/>
      <c r="AV68" s="96"/>
      <c r="AW68" s="96">
        <v>0</v>
      </c>
      <c r="AX68" s="96"/>
      <c r="AY68" s="96"/>
      <c r="AZ68" s="96"/>
      <c r="BA68" s="96"/>
      <c r="BB68" s="96"/>
      <c r="BC68" s="96"/>
      <c r="BD68" s="96"/>
      <c r="BE68" s="96">
        <f t="shared" si="0"/>
        <v>77</v>
      </c>
      <c r="BF68" s="96"/>
      <c r="BG68" s="96"/>
      <c r="BH68" s="96"/>
      <c r="BI68" s="96"/>
      <c r="BJ68" s="96"/>
      <c r="BK68" s="96"/>
      <c r="BL68" s="96"/>
    </row>
    <row r="69" spans="1:79" ht="13.2" customHeight="1" x14ac:dyDescent="0.25">
      <c r="A69" s="72">
        <v>3</v>
      </c>
      <c r="B69" s="72"/>
      <c r="C69" s="72"/>
      <c r="D69" s="72"/>
      <c r="E69" s="72"/>
      <c r="F69" s="72"/>
      <c r="G69" s="119" t="s">
        <v>83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94" t="s">
        <v>66</v>
      </c>
      <c r="AA69" s="94"/>
      <c r="AB69" s="94"/>
      <c r="AC69" s="94"/>
      <c r="AD69" s="94"/>
      <c r="AE69" s="94" t="s">
        <v>67</v>
      </c>
      <c r="AF69" s="94"/>
      <c r="AG69" s="94"/>
      <c r="AH69" s="94"/>
      <c r="AI69" s="94"/>
      <c r="AJ69" s="94"/>
      <c r="AK69" s="94"/>
      <c r="AL69" s="94"/>
      <c r="AM69" s="94"/>
      <c r="AN69" s="122"/>
      <c r="AO69" s="123">
        <v>448.84500000000003</v>
      </c>
      <c r="AP69" s="123"/>
      <c r="AQ69" s="123"/>
      <c r="AR69" s="123"/>
      <c r="AS69" s="123"/>
      <c r="AT69" s="123"/>
      <c r="AU69" s="123"/>
      <c r="AV69" s="123"/>
      <c r="AW69" s="96">
        <v>0</v>
      </c>
      <c r="AX69" s="96"/>
      <c r="AY69" s="96"/>
      <c r="AZ69" s="96"/>
      <c r="BA69" s="96"/>
      <c r="BB69" s="96"/>
      <c r="BC69" s="96"/>
      <c r="BD69" s="96"/>
      <c r="BE69" s="96">
        <f t="shared" si="0"/>
        <v>448.84500000000003</v>
      </c>
      <c r="BF69" s="96"/>
      <c r="BG69" s="96"/>
      <c r="BH69" s="96"/>
      <c r="BI69" s="96"/>
      <c r="BJ69" s="96"/>
      <c r="BK69" s="96"/>
      <c r="BL69" s="96"/>
    </row>
    <row r="70" spans="1:79" ht="13.2" customHeight="1" x14ac:dyDescent="0.25">
      <c r="A70" s="72">
        <v>4</v>
      </c>
      <c r="B70" s="72"/>
      <c r="C70" s="72"/>
      <c r="D70" s="72"/>
      <c r="E70" s="72"/>
      <c r="F70" s="72"/>
      <c r="G70" s="119" t="s">
        <v>84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94" t="s">
        <v>66</v>
      </c>
      <c r="AA70" s="94"/>
      <c r="AB70" s="94"/>
      <c r="AC70" s="94"/>
      <c r="AD70" s="94"/>
      <c r="AE70" s="94" t="s">
        <v>67</v>
      </c>
      <c r="AF70" s="94"/>
      <c r="AG70" s="94"/>
      <c r="AH70" s="94"/>
      <c r="AI70" s="94"/>
      <c r="AJ70" s="94"/>
      <c r="AK70" s="94"/>
      <c r="AL70" s="94"/>
      <c r="AM70" s="94"/>
      <c r="AN70" s="122"/>
      <c r="AO70" s="96">
        <v>159.77000000000001</v>
      </c>
      <c r="AP70" s="96"/>
      <c r="AQ70" s="96"/>
      <c r="AR70" s="96"/>
      <c r="AS70" s="96"/>
      <c r="AT70" s="96"/>
      <c r="AU70" s="96"/>
      <c r="AV70" s="96"/>
      <c r="AW70" s="96">
        <v>0</v>
      </c>
      <c r="AX70" s="96"/>
      <c r="AY70" s="96"/>
      <c r="AZ70" s="96"/>
      <c r="BA70" s="96"/>
      <c r="BB70" s="96"/>
      <c r="BC70" s="96"/>
      <c r="BD70" s="96"/>
      <c r="BE70" s="96">
        <f t="shared" si="0"/>
        <v>159.77000000000001</v>
      </c>
      <c r="BF70" s="96"/>
      <c r="BG70" s="96"/>
      <c r="BH70" s="96"/>
      <c r="BI70" s="96"/>
      <c r="BJ70" s="96"/>
      <c r="BK70" s="96"/>
      <c r="BL70" s="96"/>
    </row>
    <row r="71" spans="1:79" ht="26.4" customHeight="1" x14ac:dyDescent="0.25">
      <c r="A71" s="72">
        <v>5</v>
      </c>
      <c r="B71" s="72"/>
      <c r="C71" s="72"/>
      <c r="D71" s="72"/>
      <c r="E71" s="72"/>
      <c r="F71" s="72"/>
      <c r="G71" s="128" t="s">
        <v>85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131" t="s">
        <v>70</v>
      </c>
      <c r="AA71" s="131"/>
      <c r="AB71" s="131"/>
      <c r="AC71" s="131"/>
      <c r="AD71" s="131"/>
      <c r="AE71" s="128" t="s">
        <v>86</v>
      </c>
      <c r="AF71" s="129"/>
      <c r="AG71" s="129"/>
      <c r="AH71" s="129"/>
      <c r="AI71" s="129"/>
      <c r="AJ71" s="129"/>
      <c r="AK71" s="129"/>
      <c r="AL71" s="129"/>
      <c r="AM71" s="129"/>
      <c r="AN71" s="130"/>
      <c r="AO71" s="95">
        <v>0</v>
      </c>
      <c r="AP71" s="95"/>
      <c r="AQ71" s="95"/>
      <c r="AR71" s="95"/>
      <c r="AS71" s="95"/>
      <c r="AT71" s="95"/>
      <c r="AU71" s="95"/>
      <c r="AV71" s="95"/>
      <c r="AW71" s="95">
        <v>50160</v>
      </c>
      <c r="AX71" s="95"/>
      <c r="AY71" s="95"/>
      <c r="AZ71" s="95"/>
      <c r="BA71" s="95"/>
      <c r="BB71" s="95"/>
      <c r="BC71" s="95"/>
      <c r="BD71" s="95"/>
      <c r="BE71" s="96">
        <f t="shared" si="0"/>
        <v>50160</v>
      </c>
      <c r="BF71" s="96"/>
      <c r="BG71" s="96"/>
      <c r="BH71" s="96"/>
      <c r="BI71" s="96"/>
      <c r="BJ71" s="96"/>
      <c r="BK71" s="96"/>
      <c r="BL71" s="96"/>
    </row>
    <row r="72" spans="1:79" ht="16.5" customHeight="1" x14ac:dyDescent="0.25">
      <c r="A72" s="72">
        <v>6</v>
      </c>
      <c r="B72" s="72"/>
      <c r="C72" s="72"/>
      <c r="D72" s="72"/>
      <c r="E72" s="72"/>
      <c r="F72" s="72"/>
      <c r="G72" s="128" t="s">
        <v>117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0"/>
      <c r="Z72" s="131" t="s">
        <v>70</v>
      </c>
      <c r="AA72" s="131"/>
      <c r="AB72" s="131"/>
      <c r="AC72" s="131"/>
      <c r="AD72" s="131"/>
      <c r="AE72" s="128" t="s">
        <v>86</v>
      </c>
      <c r="AF72" s="129"/>
      <c r="AG72" s="129"/>
      <c r="AH72" s="129"/>
      <c r="AI72" s="129"/>
      <c r="AJ72" s="129"/>
      <c r="AK72" s="129"/>
      <c r="AL72" s="129"/>
      <c r="AM72" s="129"/>
      <c r="AN72" s="130"/>
      <c r="AO72" s="95">
        <v>0</v>
      </c>
      <c r="AP72" s="95"/>
      <c r="AQ72" s="95"/>
      <c r="AR72" s="95"/>
      <c r="AS72" s="95"/>
      <c r="AT72" s="95"/>
      <c r="AU72" s="95"/>
      <c r="AV72" s="95"/>
      <c r="AW72" s="95">
        <v>450000</v>
      </c>
      <c r="AX72" s="95"/>
      <c r="AY72" s="95"/>
      <c r="AZ72" s="95"/>
      <c r="BA72" s="95"/>
      <c r="BB72" s="95"/>
      <c r="BC72" s="95"/>
      <c r="BD72" s="95"/>
      <c r="BE72" s="96">
        <f t="shared" ref="BE72" si="1">AO72+AW72</f>
        <v>450000</v>
      </c>
      <c r="BF72" s="96"/>
      <c r="BG72" s="96"/>
      <c r="BH72" s="96"/>
      <c r="BI72" s="96"/>
      <c r="BJ72" s="96"/>
      <c r="BK72" s="96"/>
      <c r="BL72" s="96"/>
    </row>
    <row r="73" spans="1:79" s="30" customFormat="1" ht="12.75" customHeight="1" x14ac:dyDescent="0.25">
      <c r="A73" s="97">
        <v>0</v>
      </c>
      <c r="B73" s="97"/>
      <c r="C73" s="97"/>
      <c r="D73" s="97"/>
      <c r="E73" s="97"/>
      <c r="F73" s="97"/>
      <c r="G73" s="124" t="s">
        <v>68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6"/>
      <c r="Z73" s="127"/>
      <c r="AA73" s="127"/>
      <c r="AB73" s="127"/>
      <c r="AC73" s="127"/>
      <c r="AD73" s="127"/>
      <c r="AE73" s="124"/>
      <c r="AF73" s="125"/>
      <c r="AG73" s="125"/>
      <c r="AH73" s="125"/>
      <c r="AI73" s="125"/>
      <c r="AJ73" s="125"/>
      <c r="AK73" s="125"/>
      <c r="AL73" s="125"/>
      <c r="AM73" s="125"/>
      <c r="AN73" s="126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2">
        <f t="shared" si="0"/>
        <v>0</v>
      </c>
      <c r="BF73" s="102"/>
      <c r="BG73" s="102"/>
      <c r="BH73" s="102"/>
      <c r="BI73" s="102"/>
      <c r="BJ73" s="102"/>
      <c r="BK73" s="102"/>
      <c r="BL73" s="102"/>
    </row>
    <row r="74" spans="1:79" ht="13.2" customHeight="1" x14ac:dyDescent="0.25">
      <c r="A74" s="72">
        <v>7</v>
      </c>
      <c r="B74" s="72"/>
      <c r="C74" s="72"/>
      <c r="D74" s="72"/>
      <c r="E74" s="72"/>
      <c r="F74" s="72"/>
      <c r="G74" s="128" t="s">
        <v>87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131" t="s">
        <v>88</v>
      </c>
      <c r="AA74" s="131"/>
      <c r="AB74" s="131"/>
      <c r="AC74" s="131"/>
      <c r="AD74" s="131"/>
      <c r="AE74" s="128" t="s">
        <v>107</v>
      </c>
      <c r="AF74" s="129"/>
      <c r="AG74" s="129"/>
      <c r="AH74" s="129"/>
      <c r="AI74" s="129"/>
      <c r="AJ74" s="129"/>
      <c r="AK74" s="129"/>
      <c r="AL74" s="129"/>
      <c r="AM74" s="129"/>
      <c r="AN74" s="130"/>
      <c r="AO74" s="95">
        <v>1836</v>
      </c>
      <c r="AP74" s="95"/>
      <c r="AQ74" s="95"/>
      <c r="AR74" s="95"/>
      <c r="AS74" s="95"/>
      <c r="AT74" s="95"/>
      <c r="AU74" s="95"/>
      <c r="AV74" s="95"/>
      <c r="AW74" s="95">
        <v>0</v>
      </c>
      <c r="AX74" s="95"/>
      <c r="AY74" s="95"/>
      <c r="AZ74" s="95"/>
      <c r="BA74" s="95"/>
      <c r="BB74" s="95"/>
      <c r="BC74" s="95"/>
      <c r="BD74" s="95"/>
      <c r="BE74" s="96">
        <f t="shared" si="0"/>
        <v>1836</v>
      </c>
      <c r="BF74" s="96"/>
      <c r="BG74" s="96"/>
      <c r="BH74" s="96"/>
      <c r="BI74" s="96"/>
      <c r="BJ74" s="96"/>
      <c r="BK74" s="96"/>
      <c r="BL74" s="96"/>
    </row>
    <row r="75" spans="1:79" ht="13.2" customHeight="1" x14ac:dyDescent="0.25">
      <c r="A75" s="72">
        <v>8</v>
      </c>
      <c r="B75" s="72"/>
      <c r="C75" s="72"/>
      <c r="D75" s="72"/>
      <c r="E75" s="72"/>
      <c r="F75" s="72"/>
      <c r="G75" s="128" t="s">
        <v>89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30"/>
      <c r="Z75" s="131" t="s">
        <v>88</v>
      </c>
      <c r="AA75" s="131"/>
      <c r="AB75" s="131"/>
      <c r="AC75" s="131"/>
      <c r="AD75" s="131"/>
      <c r="AE75" s="128" t="s">
        <v>90</v>
      </c>
      <c r="AF75" s="129"/>
      <c r="AG75" s="129"/>
      <c r="AH75" s="129"/>
      <c r="AI75" s="129"/>
      <c r="AJ75" s="129"/>
      <c r="AK75" s="129"/>
      <c r="AL75" s="129"/>
      <c r="AM75" s="129"/>
      <c r="AN75" s="130"/>
      <c r="AO75" s="95">
        <v>2650</v>
      </c>
      <c r="AP75" s="95"/>
      <c r="AQ75" s="95"/>
      <c r="AR75" s="95"/>
      <c r="AS75" s="95"/>
      <c r="AT75" s="95"/>
      <c r="AU75" s="95"/>
      <c r="AV75" s="95"/>
      <c r="AW75" s="95">
        <v>0</v>
      </c>
      <c r="AX75" s="95"/>
      <c r="AY75" s="95"/>
      <c r="AZ75" s="95"/>
      <c r="BA75" s="95"/>
      <c r="BB75" s="95"/>
      <c r="BC75" s="95"/>
      <c r="BD75" s="95"/>
      <c r="BE75" s="96">
        <f t="shared" si="0"/>
        <v>2650</v>
      </c>
      <c r="BF75" s="96"/>
      <c r="BG75" s="96"/>
      <c r="BH75" s="96"/>
      <c r="BI75" s="96"/>
      <c r="BJ75" s="96"/>
      <c r="BK75" s="96"/>
      <c r="BL75" s="96"/>
    </row>
    <row r="76" spans="1:79" ht="12.75" customHeight="1" x14ac:dyDescent="0.25">
      <c r="A76" s="72">
        <v>9</v>
      </c>
      <c r="B76" s="72"/>
      <c r="C76" s="72"/>
      <c r="D76" s="72"/>
      <c r="E76" s="72"/>
      <c r="F76" s="72"/>
      <c r="G76" s="128" t="s">
        <v>91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30"/>
      <c r="Z76" s="131" t="s">
        <v>88</v>
      </c>
      <c r="AA76" s="131"/>
      <c r="AB76" s="131"/>
      <c r="AC76" s="131"/>
      <c r="AD76" s="131"/>
      <c r="AE76" s="128" t="s">
        <v>90</v>
      </c>
      <c r="AF76" s="129"/>
      <c r="AG76" s="129"/>
      <c r="AH76" s="129"/>
      <c r="AI76" s="129"/>
      <c r="AJ76" s="129"/>
      <c r="AK76" s="129"/>
      <c r="AL76" s="129"/>
      <c r="AM76" s="129"/>
      <c r="AN76" s="130"/>
      <c r="AO76" s="95">
        <v>1355</v>
      </c>
      <c r="AP76" s="95"/>
      <c r="AQ76" s="95"/>
      <c r="AR76" s="95"/>
      <c r="AS76" s="95"/>
      <c r="AT76" s="95"/>
      <c r="AU76" s="95"/>
      <c r="AV76" s="95"/>
      <c r="AW76" s="95">
        <v>0</v>
      </c>
      <c r="AX76" s="95"/>
      <c r="AY76" s="95"/>
      <c r="AZ76" s="95"/>
      <c r="BA76" s="95"/>
      <c r="BB76" s="95"/>
      <c r="BC76" s="95"/>
      <c r="BD76" s="95"/>
      <c r="BE76" s="96">
        <f t="shared" si="0"/>
        <v>1355</v>
      </c>
      <c r="BF76" s="96"/>
      <c r="BG76" s="96"/>
      <c r="BH76" s="96"/>
      <c r="BI76" s="96"/>
      <c r="BJ76" s="96"/>
      <c r="BK76" s="96"/>
      <c r="BL76" s="96"/>
    </row>
    <row r="77" spans="1:79" ht="12.75" customHeight="1" x14ac:dyDescent="0.25">
      <c r="A77" s="72">
        <v>10</v>
      </c>
      <c r="B77" s="72"/>
      <c r="C77" s="72"/>
      <c r="D77" s="72"/>
      <c r="E77" s="72"/>
      <c r="F77" s="72"/>
      <c r="G77" s="128" t="s">
        <v>92</v>
      </c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30"/>
      <c r="Z77" s="131" t="s">
        <v>88</v>
      </c>
      <c r="AA77" s="131"/>
      <c r="AB77" s="131"/>
      <c r="AC77" s="131"/>
      <c r="AD77" s="131"/>
      <c r="AE77" s="128" t="s">
        <v>90</v>
      </c>
      <c r="AF77" s="129"/>
      <c r="AG77" s="129"/>
      <c r="AH77" s="129"/>
      <c r="AI77" s="129"/>
      <c r="AJ77" s="129"/>
      <c r="AK77" s="129"/>
      <c r="AL77" s="129"/>
      <c r="AM77" s="129"/>
      <c r="AN77" s="130"/>
      <c r="AO77" s="95">
        <v>1295</v>
      </c>
      <c r="AP77" s="95"/>
      <c r="AQ77" s="95"/>
      <c r="AR77" s="95"/>
      <c r="AS77" s="95"/>
      <c r="AT77" s="95"/>
      <c r="AU77" s="95"/>
      <c r="AV77" s="95"/>
      <c r="AW77" s="95">
        <v>0</v>
      </c>
      <c r="AX77" s="95"/>
      <c r="AY77" s="95"/>
      <c r="AZ77" s="95"/>
      <c r="BA77" s="95"/>
      <c r="BB77" s="95"/>
      <c r="BC77" s="95"/>
      <c r="BD77" s="95"/>
      <c r="BE77" s="96">
        <f t="shared" si="0"/>
        <v>1295</v>
      </c>
      <c r="BF77" s="96"/>
      <c r="BG77" s="96"/>
      <c r="BH77" s="96"/>
      <c r="BI77" s="96"/>
      <c r="BJ77" s="96"/>
      <c r="BK77" s="96"/>
      <c r="BL77" s="96"/>
    </row>
    <row r="78" spans="1:79" ht="13.2" customHeight="1" x14ac:dyDescent="0.25">
      <c r="A78" s="72">
        <v>11</v>
      </c>
      <c r="B78" s="72"/>
      <c r="C78" s="72"/>
      <c r="D78" s="72"/>
      <c r="E78" s="72"/>
      <c r="F78" s="72"/>
      <c r="G78" s="128" t="s">
        <v>93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30"/>
      <c r="Z78" s="131" t="s">
        <v>66</v>
      </c>
      <c r="AA78" s="131"/>
      <c r="AB78" s="131"/>
      <c r="AC78" s="131"/>
      <c r="AD78" s="131"/>
      <c r="AE78" s="128" t="s">
        <v>94</v>
      </c>
      <c r="AF78" s="129"/>
      <c r="AG78" s="129"/>
      <c r="AH78" s="129"/>
      <c r="AI78" s="129"/>
      <c r="AJ78" s="129"/>
      <c r="AK78" s="129"/>
      <c r="AL78" s="129"/>
      <c r="AM78" s="129"/>
      <c r="AN78" s="130"/>
      <c r="AO78" s="95">
        <v>0</v>
      </c>
      <c r="AP78" s="95"/>
      <c r="AQ78" s="95"/>
      <c r="AR78" s="95"/>
      <c r="AS78" s="95"/>
      <c r="AT78" s="95"/>
      <c r="AU78" s="95"/>
      <c r="AV78" s="95"/>
      <c r="AW78" s="95">
        <v>2</v>
      </c>
      <c r="AX78" s="95"/>
      <c r="AY78" s="95"/>
      <c r="AZ78" s="95"/>
      <c r="BA78" s="95"/>
      <c r="BB78" s="95"/>
      <c r="BC78" s="95"/>
      <c r="BD78" s="95"/>
      <c r="BE78" s="96">
        <f t="shared" si="0"/>
        <v>2</v>
      </c>
      <c r="BF78" s="96"/>
      <c r="BG78" s="96"/>
      <c r="BH78" s="96"/>
      <c r="BI78" s="96"/>
      <c r="BJ78" s="96"/>
      <c r="BK78" s="96"/>
      <c r="BL78" s="96"/>
    </row>
    <row r="79" spans="1:79" ht="13.2" customHeight="1" x14ac:dyDescent="0.25">
      <c r="A79" s="72">
        <v>12</v>
      </c>
      <c r="B79" s="72"/>
      <c r="C79" s="72"/>
      <c r="D79" s="72"/>
      <c r="E79" s="72"/>
      <c r="F79" s="72"/>
      <c r="G79" s="128" t="s">
        <v>115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30"/>
      <c r="Z79" s="131" t="s">
        <v>66</v>
      </c>
      <c r="AA79" s="131"/>
      <c r="AB79" s="131"/>
      <c r="AC79" s="131"/>
      <c r="AD79" s="131"/>
      <c r="AE79" s="128" t="s">
        <v>116</v>
      </c>
      <c r="AF79" s="129"/>
      <c r="AG79" s="129"/>
      <c r="AH79" s="129"/>
      <c r="AI79" s="129"/>
      <c r="AJ79" s="129"/>
      <c r="AK79" s="129"/>
      <c r="AL79" s="129"/>
      <c r="AM79" s="129"/>
      <c r="AN79" s="130"/>
      <c r="AO79" s="95">
        <v>0</v>
      </c>
      <c r="AP79" s="95"/>
      <c r="AQ79" s="95"/>
      <c r="AR79" s="95"/>
      <c r="AS79" s="95"/>
      <c r="AT79" s="95"/>
      <c r="AU79" s="95"/>
      <c r="AV79" s="95"/>
      <c r="AW79" s="95">
        <v>3</v>
      </c>
      <c r="AX79" s="95"/>
      <c r="AY79" s="95"/>
      <c r="AZ79" s="95"/>
      <c r="BA79" s="95"/>
      <c r="BB79" s="95"/>
      <c r="BC79" s="95"/>
      <c r="BD79" s="95"/>
      <c r="BE79" s="96">
        <f t="shared" ref="BE79" si="2">AO79+AW79</f>
        <v>3</v>
      </c>
      <c r="BF79" s="96"/>
      <c r="BG79" s="96"/>
      <c r="BH79" s="96"/>
      <c r="BI79" s="96"/>
      <c r="BJ79" s="96"/>
      <c r="BK79" s="96"/>
      <c r="BL79" s="96"/>
    </row>
    <row r="80" spans="1:79" s="30" customFormat="1" ht="12.75" customHeight="1" x14ac:dyDescent="0.25">
      <c r="A80" s="97">
        <v>0</v>
      </c>
      <c r="B80" s="97"/>
      <c r="C80" s="97"/>
      <c r="D80" s="97"/>
      <c r="E80" s="97"/>
      <c r="F80" s="97"/>
      <c r="G80" s="124" t="s">
        <v>69</v>
      </c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6"/>
      <c r="Z80" s="127"/>
      <c r="AA80" s="127"/>
      <c r="AB80" s="127"/>
      <c r="AC80" s="127"/>
      <c r="AD80" s="127"/>
      <c r="AE80" s="124"/>
      <c r="AF80" s="125"/>
      <c r="AG80" s="125"/>
      <c r="AH80" s="125"/>
      <c r="AI80" s="125"/>
      <c r="AJ80" s="125"/>
      <c r="AK80" s="125"/>
      <c r="AL80" s="125"/>
      <c r="AM80" s="125"/>
      <c r="AN80" s="126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2">
        <f t="shared" si="0"/>
        <v>0</v>
      </c>
      <c r="BF80" s="102"/>
      <c r="BG80" s="102"/>
      <c r="BH80" s="102"/>
      <c r="BI80" s="102"/>
      <c r="BJ80" s="102"/>
      <c r="BK80" s="102"/>
      <c r="BL80" s="102"/>
    </row>
    <row r="81" spans="1:64" ht="13.2" customHeight="1" x14ac:dyDescent="0.25">
      <c r="A81" s="72">
        <v>13</v>
      </c>
      <c r="B81" s="72"/>
      <c r="C81" s="72"/>
      <c r="D81" s="72"/>
      <c r="E81" s="72"/>
      <c r="F81" s="72"/>
      <c r="G81" s="128" t="s">
        <v>95</v>
      </c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30"/>
      <c r="Z81" s="131" t="s">
        <v>70</v>
      </c>
      <c r="AA81" s="131"/>
      <c r="AB81" s="131"/>
      <c r="AC81" s="131"/>
      <c r="AD81" s="131"/>
      <c r="AE81" s="128" t="s">
        <v>96</v>
      </c>
      <c r="AF81" s="129"/>
      <c r="AG81" s="129"/>
      <c r="AH81" s="129"/>
      <c r="AI81" s="129"/>
      <c r="AJ81" s="129"/>
      <c r="AK81" s="129"/>
      <c r="AL81" s="129"/>
      <c r="AM81" s="129"/>
      <c r="AN81" s="130"/>
      <c r="AO81" s="95">
        <v>29177.41</v>
      </c>
      <c r="AP81" s="95"/>
      <c r="AQ81" s="95"/>
      <c r="AR81" s="95"/>
      <c r="AS81" s="95"/>
      <c r="AT81" s="95"/>
      <c r="AU81" s="95"/>
      <c r="AV81" s="95"/>
      <c r="AW81" s="95">
        <f>AK51/AO74</f>
        <v>2767.2766884531588</v>
      </c>
      <c r="AX81" s="95"/>
      <c r="AY81" s="95"/>
      <c r="AZ81" s="95"/>
      <c r="BA81" s="95"/>
      <c r="BB81" s="95"/>
      <c r="BC81" s="95"/>
      <c r="BD81" s="95"/>
      <c r="BE81" s="96">
        <f t="shared" si="0"/>
        <v>31944.686688453159</v>
      </c>
      <c r="BF81" s="96"/>
      <c r="BG81" s="96"/>
      <c r="BH81" s="96"/>
      <c r="BI81" s="96"/>
      <c r="BJ81" s="96"/>
      <c r="BK81" s="96"/>
      <c r="BL81" s="96"/>
    </row>
    <row r="82" spans="1:64" ht="66" customHeight="1" x14ac:dyDescent="0.25">
      <c r="A82" s="72">
        <v>14</v>
      </c>
      <c r="B82" s="72"/>
      <c r="C82" s="72"/>
      <c r="D82" s="72"/>
      <c r="E82" s="72"/>
      <c r="F82" s="72"/>
      <c r="G82" s="128" t="s">
        <v>97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30"/>
      <c r="Z82" s="131" t="s">
        <v>88</v>
      </c>
      <c r="AA82" s="131"/>
      <c r="AB82" s="131"/>
      <c r="AC82" s="131"/>
      <c r="AD82" s="131"/>
      <c r="AE82" s="128" t="s">
        <v>98</v>
      </c>
      <c r="AF82" s="129"/>
      <c r="AG82" s="129"/>
      <c r="AH82" s="129"/>
      <c r="AI82" s="129"/>
      <c r="AJ82" s="129"/>
      <c r="AK82" s="129"/>
      <c r="AL82" s="129"/>
      <c r="AM82" s="129"/>
      <c r="AN82" s="130"/>
      <c r="AO82" s="95">
        <v>11</v>
      </c>
      <c r="AP82" s="95"/>
      <c r="AQ82" s="95"/>
      <c r="AR82" s="95"/>
      <c r="AS82" s="95"/>
      <c r="AT82" s="95"/>
      <c r="AU82" s="95"/>
      <c r="AV82" s="95"/>
      <c r="AW82" s="95">
        <v>0</v>
      </c>
      <c r="AX82" s="95"/>
      <c r="AY82" s="95"/>
      <c r="AZ82" s="95"/>
      <c r="BA82" s="95"/>
      <c r="BB82" s="95"/>
      <c r="BC82" s="95"/>
      <c r="BD82" s="95"/>
      <c r="BE82" s="96">
        <f t="shared" si="0"/>
        <v>11</v>
      </c>
      <c r="BF82" s="96"/>
      <c r="BG82" s="96"/>
      <c r="BH82" s="96"/>
      <c r="BI82" s="96"/>
      <c r="BJ82" s="96"/>
      <c r="BK82" s="96"/>
      <c r="BL82" s="96"/>
    </row>
    <row r="83" spans="1:64" ht="30.75" customHeight="1" x14ac:dyDescent="0.25">
      <c r="A83" s="72">
        <v>15</v>
      </c>
      <c r="B83" s="72"/>
      <c r="C83" s="72"/>
      <c r="D83" s="72"/>
      <c r="E83" s="72"/>
      <c r="F83" s="72"/>
      <c r="G83" s="128" t="s">
        <v>99</v>
      </c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30"/>
      <c r="Z83" s="131" t="s">
        <v>70</v>
      </c>
      <c r="AA83" s="131"/>
      <c r="AB83" s="131"/>
      <c r="AC83" s="131"/>
      <c r="AD83" s="131"/>
      <c r="AE83" s="128" t="s">
        <v>96</v>
      </c>
      <c r="AF83" s="129"/>
      <c r="AG83" s="129"/>
      <c r="AH83" s="129"/>
      <c r="AI83" s="129"/>
      <c r="AJ83" s="129"/>
      <c r="AK83" s="129"/>
      <c r="AL83" s="129"/>
      <c r="AM83" s="129"/>
      <c r="AN83" s="130"/>
      <c r="AO83" s="95">
        <v>0</v>
      </c>
      <c r="AP83" s="95"/>
      <c r="AQ83" s="95"/>
      <c r="AR83" s="95"/>
      <c r="AS83" s="95"/>
      <c r="AT83" s="95"/>
      <c r="AU83" s="95"/>
      <c r="AV83" s="95"/>
      <c r="AW83" s="95">
        <f>AW71/AW78</f>
        <v>25080</v>
      </c>
      <c r="AX83" s="95"/>
      <c r="AY83" s="95"/>
      <c r="AZ83" s="95"/>
      <c r="BA83" s="95"/>
      <c r="BB83" s="95"/>
      <c r="BC83" s="95"/>
      <c r="BD83" s="95"/>
      <c r="BE83" s="96">
        <f t="shared" si="0"/>
        <v>25080</v>
      </c>
      <c r="BF83" s="96"/>
      <c r="BG83" s="96"/>
      <c r="BH83" s="96"/>
      <c r="BI83" s="96"/>
      <c r="BJ83" s="96"/>
      <c r="BK83" s="96"/>
      <c r="BL83" s="96"/>
    </row>
    <row r="84" spans="1:64" ht="16.5" customHeight="1" x14ac:dyDescent="0.25">
      <c r="A84" s="72">
        <v>16</v>
      </c>
      <c r="B84" s="72"/>
      <c r="C84" s="72"/>
      <c r="D84" s="72"/>
      <c r="E84" s="72"/>
      <c r="F84" s="72"/>
      <c r="G84" s="128" t="s">
        <v>118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131" t="s">
        <v>70</v>
      </c>
      <c r="AA84" s="131"/>
      <c r="AB84" s="131"/>
      <c r="AC84" s="131"/>
      <c r="AD84" s="131"/>
      <c r="AE84" s="128" t="s">
        <v>96</v>
      </c>
      <c r="AF84" s="129"/>
      <c r="AG84" s="129"/>
      <c r="AH84" s="129"/>
      <c r="AI84" s="129"/>
      <c r="AJ84" s="129"/>
      <c r="AK84" s="129"/>
      <c r="AL84" s="129"/>
      <c r="AM84" s="129"/>
      <c r="AN84" s="130"/>
      <c r="AO84" s="95">
        <v>0</v>
      </c>
      <c r="AP84" s="95"/>
      <c r="AQ84" s="95"/>
      <c r="AR84" s="95"/>
      <c r="AS84" s="95"/>
      <c r="AT84" s="95"/>
      <c r="AU84" s="95"/>
      <c r="AV84" s="95"/>
      <c r="AW84" s="95">
        <f>AW72/AW79</f>
        <v>150000</v>
      </c>
      <c r="AX84" s="95"/>
      <c r="AY84" s="95"/>
      <c r="AZ84" s="95"/>
      <c r="BA84" s="95"/>
      <c r="BB84" s="95"/>
      <c r="BC84" s="95"/>
      <c r="BD84" s="95"/>
      <c r="BE84" s="96">
        <f t="shared" ref="BE84" si="3">AO84+AW84</f>
        <v>150000</v>
      </c>
      <c r="BF84" s="96"/>
      <c r="BG84" s="96"/>
      <c r="BH84" s="96"/>
      <c r="BI84" s="96"/>
      <c r="BJ84" s="96"/>
      <c r="BK84" s="96"/>
      <c r="BL84" s="96"/>
    </row>
    <row r="85" spans="1:64" s="30" customFormat="1" ht="12.75" customHeight="1" x14ac:dyDescent="0.25">
      <c r="A85" s="97">
        <v>0</v>
      </c>
      <c r="B85" s="97"/>
      <c r="C85" s="97"/>
      <c r="D85" s="97"/>
      <c r="E85" s="97"/>
      <c r="F85" s="97"/>
      <c r="G85" s="124" t="s">
        <v>71</v>
      </c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6"/>
      <c r="Z85" s="127"/>
      <c r="AA85" s="127"/>
      <c r="AB85" s="127"/>
      <c r="AC85" s="127"/>
      <c r="AD85" s="127"/>
      <c r="AE85" s="124"/>
      <c r="AF85" s="125"/>
      <c r="AG85" s="125"/>
      <c r="AH85" s="125"/>
      <c r="AI85" s="125"/>
      <c r="AJ85" s="125"/>
      <c r="AK85" s="125"/>
      <c r="AL85" s="125"/>
      <c r="AM85" s="125"/>
      <c r="AN85" s="126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2">
        <f t="shared" si="0"/>
        <v>0</v>
      </c>
      <c r="BF85" s="102"/>
      <c r="BG85" s="102"/>
      <c r="BH85" s="102"/>
      <c r="BI85" s="102"/>
      <c r="BJ85" s="102"/>
      <c r="BK85" s="102"/>
      <c r="BL85" s="102"/>
    </row>
    <row r="86" spans="1:64" ht="52.95" customHeight="1" x14ac:dyDescent="0.25">
      <c r="A86" s="72">
        <v>17</v>
      </c>
      <c r="B86" s="72"/>
      <c r="C86" s="72"/>
      <c r="D86" s="72"/>
      <c r="E86" s="72"/>
      <c r="F86" s="72"/>
      <c r="G86" s="128" t="s">
        <v>100</v>
      </c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30"/>
      <c r="Z86" s="131" t="s">
        <v>72</v>
      </c>
      <c r="AA86" s="131"/>
      <c r="AB86" s="131"/>
      <c r="AC86" s="131"/>
      <c r="AD86" s="131"/>
      <c r="AE86" s="128" t="s">
        <v>101</v>
      </c>
      <c r="AF86" s="129"/>
      <c r="AG86" s="129"/>
      <c r="AH86" s="129"/>
      <c r="AI86" s="129"/>
      <c r="AJ86" s="129"/>
      <c r="AK86" s="129"/>
      <c r="AL86" s="129"/>
      <c r="AM86" s="129"/>
      <c r="AN86" s="130"/>
      <c r="AO86" s="133">
        <v>69.28</v>
      </c>
      <c r="AP86" s="133"/>
      <c r="AQ86" s="133"/>
      <c r="AR86" s="133"/>
      <c r="AS86" s="133"/>
      <c r="AT86" s="133"/>
      <c r="AU86" s="133"/>
      <c r="AV86" s="133"/>
      <c r="AW86" s="133">
        <v>0</v>
      </c>
      <c r="AX86" s="133"/>
      <c r="AY86" s="133"/>
      <c r="AZ86" s="133"/>
      <c r="BA86" s="133"/>
      <c r="BB86" s="133"/>
      <c r="BC86" s="133"/>
      <c r="BD86" s="133"/>
      <c r="BE86" s="132">
        <f t="shared" si="0"/>
        <v>69.28</v>
      </c>
      <c r="BF86" s="132"/>
      <c r="BG86" s="132"/>
      <c r="BH86" s="132"/>
      <c r="BI86" s="132"/>
      <c r="BJ86" s="132"/>
      <c r="BK86" s="132"/>
      <c r="BL86" s="132"/>
    </row>
    <row r="87" spans="1:64" ht="28.5" customHeight="1" x14ac:dyDescent="0.25">
      <c r="A87" s="72">
        <v>18</v>
      </c>
      <c r="B87" s="72"/>
      <c r="C87" s="72"/>
      <c r="D87" s="72"/>
      <c r="E87" s="72"/>
      <c r="F87" s="72"/>
      <c r="G87" s="128" t="s">
        <v>102</v>
      </c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30"/>
      <c r="Z87" s="131" t="s">
        <v>72</v>
      </c>
      <c r="AA87" s="131"/>
      <c r="AB87" s="131"/>
      <c r="AC87" s="131"/>
      <c r="AD87" s="131"/>
      <c r="AE87" s="128" t="s">
        <v>96</v>
      </c>
      <c r="AF87" s="129"/>
      <c r="AG87" s="129"/>
      <c r="AH87" s="129"/>
      <c r="AI87" s="129"/>
      <c r="AJ87" s="129"/>
      <c r="AK87" s="129"/>
      <c r="AL87" s="129"/>
      <c r="AM87" s="129"/>
      <c r="AN87" s="130"/>
      <c r="AO87" s="95">
        <v>0</v>
      </c>
      <c r="AP87" s="95"/>
      <c r="AQ87" s="95"/>
      <c r="AR87" s="95"/>
      <c r="AS87" s="95"/>
      <c r="AT87" s="95"/>
      <c r="AU87" s="95"/>
      <c r="AV87" s="95"/>
      <c r="AW87" s="95">
        <v>100</v>
      </c>
      <c r="AX87" s="95"/>
      <c r="AY87" s="95"/>
      <c r="AZ87" s="95"/>
      <c r="BA87" s="95"/>
      <c r="BB87" s="95"/>
      <c r="BC87" s="95"/>
      <c r="BD87" s="95"/>
      <c r="BE87" s="96">
        <f t="shared" ref="BE87" si="4">AO87+AW87</f>
        <v>100</v>
      </c>
      <c r="BF87" s="96"/>
      <c r="BG87" s="96"/>
      <c r="BH87" s="96"/>
      <c r="BI87" s="96"/>
      <c r="BJ87" s="96"/>
      <c r="BK87" s="96"/>
      <c r="BL87" s="96"/>
    </row>
    <row r="88" spans="1:64" ht="15.75" customHeight="1" x14ac:dyDescent="0.25">
      <c r="A88" s="72">
        <v>19</v>
      </c>
      <c r="B88" s="72"/>
      <c r="C88" s="72"/>
      <c r="D88" s="72"/>
      <c r="E88" s="72"/>
      <c r="F88" s="72"/>
      <c r="G88" s="128" t="s">
        <v>119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30"/>
      <c r="Z88" s="131" t="s">
        <v>72</v>
      </c>
      <c r="AA88" s="131"/>
      <c r="AB88" s="131"/>
      <c r="AC88" s="131"/>
      <c r="AD88" s="131"/>
      <c r="AE88" s="128" t="s">
        <v>96</v>
      </c>
      <c r="AF88" s="129"/>
      <c r="AG88" s="129"/>
      <c r="AH88" s="129"/>
      <c r="AI88" s="129"/>
      <c r="AJ88" s="129"/>
      <c r="AK88" s="129"/>
      <c r="AL88" s="129"/>
      <c r="AM88" s="129"/>
      <c r="AN88" s="130"/>
      <c r="AO88" s="95">
        <v>0</v>
      </c>
      <c r="AP88" s="95"/>
      <c r="AQ88" s="95"/>
      <c r="AR88" s="95"/>
      <c r="AS88" s="95"/>
      <c r="AT88" s="95"/>
      <c r="AU88" s="95"/>
      <c r="AV88" s="95"/>
      <c r="AW88" s="95">
        <v>100</v>
      </c>
      <c r="AX88" s="95"/>
      <c r="AY88" s="95"/>
      <c r="AZ88" s="95"/>
      <c r="BA88" s="95"/>
      <c r="BB88" s="95"/>
      <c r="BC88" s="95"/>
      <c r="BD88" s="95"/>
      <c r="BE88" s="96">
        <f t="shared" si="0"/>
        <v>100</v>
      </c>
      <c r="BF88" s="96"/>
      <c r="BG88" s="96"/>
      <c r="BH88" s="96"/>
      <c r="BI88" s="96"/>
      <c r="BJ88" s="96"/>
      <c r="BK88" s="96"/>
      <c r="BL88" s="96"/>
    </row>
    <row r="89" spans="1:64" x14ac:dyDescent="0.25"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</row>
    <row r="90" spans="1:64" ht="31.2" customHeight="1" x14ac:dyDescent="0.25">
      <c r="A90" s="114" t="s">
        <v>111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34"/>
      <c r="AO90" s="117" t="s">
        <v>112</v>
      </c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</row>
    <row r="91" spans="1:64" x14ac:dyDescent="0.25">
      <c r="W91" s="112" t="s">
        <v>5</v>
      </c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O91" s="112" t="s">
        <v>52</v>
      </c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</row>
    <row r="92" spans="1:64" ht="15.75" customHeight="1" x14ac:dyDescent="0.25">
      <c r="A92" s="118" t="s">
        <v>3</v>
      </c>
      <c r="B92" s="118"/>
      <c r="C92" s="118"/>
      <c r="D92" s="118"/>
      <c r="E92" s="118"/>
      <c r="F92" s="118"/>
    </row>
    <row r="93" spans="1:64" ht="13.2" customHeight="1" x14ac:dyDescent="0.25">
      <c r="A93" s="43" t="s">
        <v>76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</row>
    <row r="94" spans="1:64" x14ac:dyDescent="0.25">
      <c r="A94" s="113" t="s">
        <v>47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</row>
    <row r="95" spans="1:64" ht="10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64" ht="31.2" customHeight="1" x14ac:dyDescent="0.25">
      <c r="A96" s="114" t="s">
        <v>113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34"/>
      <c r="AO96" s="117" t="s">
        <v>114</v>
      </c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</row>
    <row r="97" spans="1:59" x14ac:dyDescent="0.25">
      <c r="W97" s="112" t="s">
        <v>5</v>
      </c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O97" s="112" t="s">
        <v>52</v>
      </c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</row>
    <row r="98" spans="1:59" x14ac:dyDescent="0.25">
      <c r="A98" s="110">
        <v>44581</v>
      </c>
      <c r="B98" s="111"/>
      <c r="C98" s="111"/>
      <c r="D98" s="111"/>
      <c r="E98" s="111"/>
      <c r="F98" s="111"/>
      <c r="G98" s="111"/>
      <c r="H98" s="111"/>
    </row>
    <row r="99" spans="1:59" x14ac:dyDescent="0.25">
      <c r="A99" s="112" t="s">
        <v>45</v>
      </c>
      <c r="B99" s="112"/>
      <c r="C99" s="112"/>
      <c r="D99" s="112"/>
      <c r="E99" s="112"/>
      <c r="F99" s="112"/>
      <c r="G99" s="112"/>
      <c r="H99" s="112"/>
      <c r="I99" s="39"/>
      <c r="J99" s="39"/>
      <c r="K99" s="39"/>
      <c r="L99" s="39"/>
      <c r="M99" s="39"/>
      <c r="N99" s="39"/>
      <c r="O99" s="39"/>
      <c r="P99" s="39"/>
      <c r="Q99" s="39"/>
    </row>
    <row r="100" spans="1:59" x14ac:dyDescent="0.25">
      <c r="A100" s="35" t="s">
        <v>46</v>
      </c>
    </row>
  </sheetData>
  <mergeCells count="319">
    <mergeCell ref="BE86:BL86"/>
    <mergeCell ref="A88:F88"/>
    <mergeCell ref="G88:Y88"/>
    <mergeCell ref="Z88:AD88"/>
    <mergeCell ref="AE88:AN88"/>
    <mergeCell ref="AO88:AV88"/>
    <mergeCell ref="AW88:BD88"/>
    <mergeCell ref="BE88:BL88"/>
    <mergeCell ref="A86:F86"/>
    <mergeCell ref="G86:Y86"/>
    <mergeCell ref="Z86:AD86"/>
    <mergeCell ref="AE86:AN86"/>
    <mergeCell ref="AO86:AV86"/>
    <mergeCell ref="AW86:BD86"/>
    <mergeCell ref="A87:F87"/>
    <mergeCell ref="G87:Y87"/>
    <mergeCell ref="Z87:AD87"/>
    <mergeCell ref="AE87:AN87"/>
    <mergeCell ref="AO87:AV87"/>
    <mergeCell ref="AW87:BD87"/>
    <mergeCell ref="BE87:BL87"/>
    <mergeCell ref="BE83:BL83"/>
    <mergeCell ref="A85:F85"/>
    <mergeCell ref="G85:Y85"/>
    <mergeCell ref="Z85:AD85"/>
    <mergeCell ref="AE85:AN85"/>
    <mergeCell ref="AO85:AV85"/>
    <mergeCell ref="AW85:BD85"/>
    <mergeCell ref="BE85:BL85"/>
    <mergeCell ref="A83:F83"/>
    <mergeCell ref="G83:Y83"/>
    <mergeCell ref="Z83:AD83"/>
    <mergeCell ref="AE83:AN83"/>
    <mergeCell ref="AO83:AV83"/>
    <mergeCell ref="AW83:BD83"/>
    <mergeCell ref="A84:F84"/>
    <mergeCell ref="G84:Y84"/>
    <mergeCell ref="Z84:AD84"/>
    <mergeCell ref="AE84:AN84"/>
    <mergeCell ref="AO84:AV84"/>
    <mergeCell ref="AW84:BD84"/>
    <mergeCell ref="BE84:BL84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A79:F79"/>
    <mergeCell ref="G79:Y79"/>
    <mergeCell ref="Z79:AD79"/>
    <mergeCell ref="AE79:AN79"/>
    <mergeCell ref="AO79:AV79"/>
    <mergeCell ref="AW79:BD79"/>
    <mergeCell ref="BE79:BL7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A72:F72"/>
    <mergeCell ref="G72:Y72"/>
    <mergeCell ref="Z72:AD72"/>
    <mergeCell ref="AE72:AN72"/>
    <mergeCell ref="AO72:AV72"/>
    <mergeCell ref="AW72:BD72"/>
    <mergeCell ref="BE72:BL7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8:H98"/>
    <mergeCell ref="A99:H99"/>
    <mergeCell ref="A50:C50"/>
    <mergeCell ref="D50:AB50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7:BL67"/>
    <mergeCell ref="A68:F68"/>
    <mergeCell ref="G68:Y68"/>
    <mergeCell ref="Z68:AD68"/>
    <mergeCell ref="AE68:AN6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40" priority="42" stopIfTrue="1" operator="equal">
      <formula>$G65</formula>
    </cfRule>
  </conditionalFormatting>
  <conditionalFormatting sqref="D49">
    <cfRule type="cellIs" dxfId="39" priority="43" stopIfTrue="1" operator="equal">
      <formula>$D48</formula>
    </cfRule>
  </conditionalFormatting>
  <conditionalFormatting sqref="A66:F66">
    <cfRule type="cellIs" dxfId="38" priority="44" stopIfTrue="1" operator="equal">
      <formula>0</formula>
    </cfRule>
  </conditionalFormatting>
  <conditionalFormatting sqref="D50">
    <cfRule type="cellIs" dxfId="37" priority="41" stopIfTrue="1" operator="equal">
      <formula>$D49</formula>
    </cfRule>
  </conditionalFormatting>
  <conditionalFormatting sqref="D51">
    <cfRule type="cellIs" dxfId="36" priority="40" stopIfTrue="1" operator="equal">
      <formula>$D50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:G72">
    <cfRule type="cellIs" dxfId="27" priority="29" stopIfTrue="1" operator="equal">
      <formula>$G70</formula>
    </cfRule>
  </conditionalFormatting>
  <conditionalFormatting sqref="A71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$G71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:G79">
    <cfRule type="cellIs" dxfId="15" priority="17" stopIfTrue="1" operator="equal">
      <formula>$G77</formula>
    </cfRule>
  </conditionalFormatting>
  <conditionalFormatting sqref="A78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$G78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:G84">
    <cfRule type="cellIs" dxfId="7" priority="9" stopIfTrue="1" operator="equal">
      <formula>$G82</formula>
    </cfRule>
  </conditionalFormatting>
  <conditionalFormatting sqref="A83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$G83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:G88">
    <cfRule type="cellIs" dxfId="1" priority="3" stopIfTrue="1" operator="equal">
      <formula>$G85</formula>
    </cfRule>
  </conditionalFormatting>
  <conditionalFormatting sqref="A87:F8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7" fitToHeight="500" orientation="landscape" r:id="rId1"/>
  <headerFooter alignWithMargins="0"/>
  <rowBreaks count="1" manualBreakCount="1">
    <brk id="5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2022-01-20T08:05:15Z</cp:lastPrinted>
  <dcterms:created xsi:type="dcterms:W3CDTF">2016-08-15T09:54:21Z</dcterms:created>
  <dcterms:modified xsi:type="dcterms:W3CDTF">2022-01-20T12:53:52Z</dcterms:modified>
</cp:coreProperties>
</file>