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5570" windowHeight="11760"/>
  </bookViews>
  <sheets>
    <sheet name="КПК0611160" sheetId="13" r:id="rId1"/>
  </sheets>
  <definedNames>
    <definedName name="_xlnm.Print_Area" localSheetId="0">КПК0611160!$A$1:$BM$90</definedName>
  </definedNames>
  <calcPr calcId="144525" refMode="R1C1"/>
</workbook>
</file>

<file path=xl/calcChain.xml><?xml version="1.0" encoding="utf-8"?>
<calcChain xmlns="http://schemas.openxmlformats.org/spreadsheetml/2006/main">
  <c r="AC49" i="13" l="1"/>
  <c r="AS22" i="13"/>
  <c r="BE77" i="13" l="1"/>
  <c r="BE74" i="13" l="1"/>
  <c r="BE72" i="13"/>
  <c r="BE69" i="13"/>
  <c r="AK51" i="13"/>
  <c r="AS50" i="13"/>
  <c r="AS51" i="13" l="1"/>
  <c r="AC51" i="13"/>
  <c r="U22" i="13"/>
  <c r="BE75" i="13" l="1"/>
  <c r="BE73" i="13"/>
  <c r="BE71" i="13"/>
  <c r="BE70" i="13"/>
  <c r="BE68" i="13"/>
  <c r="BE67" i="13"/>
  <c r="BE66" i="13"/>
  <c r="BE65" i="13"/>
  <c r="AR59" i="13"/>
  <c r="AS49" i="13"/>
</calcChain>
</file>

<file path=xl/sharedStrings.xml><?xml version="1.0" encoding="utf-8"?>
<sst xmlns="http://schemas.openxmlformats.org/spreadsheetml/2006/main" count="149" uniqueCount="109">
  <si>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</si>
  <si>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</si>
  <si>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</si>
  <si>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</si>
  <si>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</si>
  <si>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</si>
  <si>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</si>
  <si>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</si>
  <si>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</si>
  <si>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</si>
  <si>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</si>
  <si>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</si>
  <si>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</si>
  <si>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</si>
  <si>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</si>
  <si>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</si>
  <si>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</si>
  <si>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</si>
  <si>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</si>
  <si>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</si>
  <si>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</si>
  <si>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</si>
  <si>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</si>
  <si>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</si>
  <si>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</si>
  <si>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</si>
  <si>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</si>
  <si>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</si>
  <si>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</si>
  <si>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</si>
  <si>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</si>
  <si>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</si>
  <si>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</si>
  <si>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</si>
  <si>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</si>
  <si>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</si>
  <si>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</si>
  <si>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</si>
  <si>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</si>
  <si>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</si>
  <si>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</si>
  <si>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</si>
  <si>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</si>
  <si>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</si>
  <si>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</si>
  <si>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</si>
  <si>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</si>
  <si>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</si>
  <si>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</si>
  <si>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</si>
  <si>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</si>
  <si>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</si>
  <si>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</si>
  <si>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</si>
  <si>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</si>
  <si>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</si>
  <si>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</si>
  <si>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</si>
  <si>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</si>
  <si>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</si>
  <si>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</si>
  <si>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</si>
  <si>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</si>
  <si>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</si>
  <si>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</si>
  <si>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</si>
  <si>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</si>
  <si>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</si>
  <si>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</si>
  <si>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</si>
  <si>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</si>
  <si>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</si>
  <si>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</si>
  <si>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</si>
  <si>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</si>
  <si>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</si>
  <si>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</si>
  <si>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</si>
  <si>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</si>
  <si>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кількість закладів</t>
  </si>
  <si>
    <t>з них штатних одиниць спеціалістів</t>
  </si>
  <si>
    <t>0990</t>
  </si>
  <si>
    <t>Створення умов для сприяння професійного розвитку педагогічних працівників, їх психологічна підтримка та консультування.</t>
  </si>
  <si>
    <t>Забезпечення умов для сприяння професійного розвитку педагогічних працівників, їх  психологічна підтримка та консультування.</t>
  </si>
  <si>
    <t>Забезпечити професійний  розвиток педагогічних працівників, їх  психологічна підтримка та консультування</t>
  </si>
  <si>
    <t>середньорічна кількість штатних одиниць</t>
  </si>
  <si>
    <t>кількість установ, які обслуговуює центр пофесійного розвитку педагогічних працівників</t>
  </si>
  <si>
    <t>кількість установ, які обслуговує 1 працівник центру професійного розвитку педагогічних працівників</t>
  </si>
  <si>
    <t>рохрахунок (кількість установ, які обслуговуються центром професійого розвитку педагогічних працівників 37 /середньорічне число ставок 9,5)</t>
  </si>
  <si>
    <t>Сприяння професійного розвитку педагогічних працівників, їх  психологічна підтримка та консультування.</t>
  </si>
  <si>
    <t>0611160</t>
  </si>
  <si>
    <t>Забезпечення діяльності центрів професійного розвитку педагогічних працівників</t>
  </si>
  <si>
    <t>1160</t>
  </si>
  <si>
    <t>Т.в.о.начальника Управління освіти Ніжинської міської ради Чернігівської обл.</t>
  </si>
  <si>
    <t>Валентина ГРАДОБИК</t>
  </si>
  <si>
    <t>Людмила ПИСАРЕНКО</t>
  </si>
  <si>
    <t>Начальник фінансового управління Ніжинської міської ради</t>
  </si>
  <si>
    <t>Придбання обладнання та предметів довгострокового користування</t>
  </si>
  <si>
    <t>обсяг видатків на придбання обладнання та предметів довгострокового користування</t>
  </si>
  <si>
    <t xml:space="preserve"> додаток №6 до рішення сесії</t>
  </si>
  <si>
    <t>кількість обладнання та предметів довгострокового користування</t>
  </si>
  <si>
    <t>внутрішній облік</t>
  </si>
  <si>
    <t>середні витрати на придбання обладнання та предметів довгострокового користування</t>
  </si>
  <si>
    <t>рохрахунок</t>
  </si>
  <si>
    <t>якості</t>
  </si>
  <si>
    <t>рівень виконання придбання обладнання та предметів довгострокового користування</t>
  </si>
  <si>
    <t>відс.</t>
  </si>
  <si>
    <t>розрахунок</t>
  </si>
  <si>
    <t>Конституція України, Бюджетний кодекс України, ЗУ "Про державний бюджет на 2021 рік, Закон України про повну загальну середню освіту, Постанова Кабінету Міністрів України №672 від 29.07.2020р. "Деякі питання професійного розвитку педагогічних працівників",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16.09.2021р. №3-13/2021, Рішення Ніжинської міської ради VIII скликання від 26.10.2021р. №11-15/2021, Рішення Ніжинської міської ради VIII скликання від 23.11.2021р. №8-16/2021, Рішення Ніжинської міської ради VIII скликання від 21.12.2021р. №5-18/2021.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</si>
</sst>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4" fillId="0" borderId="4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/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zoomScale="50" zoomScaleNormal="70" zoomScaleSheetLayoutView="50" workbookViewId="0">
      <selection activeCell="AK49" sqref="AK49:AR49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" t="s">
        <v>35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77" ht="15.95" customHeight="1" x14ac:dyDescent="0.2">
      <c r="AO2" s="4" t="s">
        <v>0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77" ht="15" customHeight="1" x14ac:dyDescent="0.2">
      <c r="AO3" s="5" t="s">
        <v>71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77" ht="32.1" customHeight="1" x14ac:dyDescent="0.2">
      <c r="AO4" s="7" t="s">
        <v>72</v>
      </c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77" x14ac:dyDescent="0.2">
      <c r="AO5" s="9" t="s">
        <v>20</v>
      </c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77" ht="7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77" ht="13.15" customHeight="1" x14ac:dyDescent="0.2">
      <c r="AO7" s="11">
        <v>44560</v>
      </c>
      <c r="AP7" s="6"/>
      <c r="AQ7" s="6"/>
      <c r="AR7" s="6"/>
      <c r="AS7" s="6"/>
      <c r="AT7" s="6"/>
      <c r="AU7" s="6"/>
      <c r="AV7" s="1" t="s">
        <v>63</v>
      </c>
      <c r="AW7" s="12">
        <v>182</v>
      </c>
      <c r="AX7" s="6"/>
      <c r="AY7" s="6"/>
      <c r="AZ7" s="6"/>
      <c r="BA7" s="6"/>
      <c r="BB7" s="6"/>
      <c r="BC7" s="6"/>
      <c r="BD7" s="6"/>
      <c r="BE7" s="6"/>
      <c r="BF7" s="6"/>
    </row>
    <row r="8" spans="1:77" x14ac:dyDescent="0.2">
      <c r="AO8" s="13"/>
      <c r="AP8" s="13"/>
      <c r="AQ8" s="13"/>
      <c r="AR8" s="13"/>
      <c r="AS8" s="13"/>
      <c r="AT8" s="13"/>
      <c r="AU8" s="13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10" spans="1:77" ht="15.75" customHeight="1" x14ac:dyDescent="0.2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</row>
    <row r="11" spans="1:77" ht="15.75" customHeight="1" x14ac:dyDescent="0.2">
      <c r="A11" s="15" t="s">
        <v>76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1:77" ht="6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77" s="23" customFormat="1" ht="14.25" customHeight="1" x14ac:dyDescent="0.2">
      <c r="A13" s="17" t="s">
        <v>53</v>
      </c>
      <c r="B13" s="18" t="s">
        <v>70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1" t="s">
        <v>72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22"/>
      <c r="AU13" s="18" t="s">
        <v>74</v>
      </c>
      <c r="AV13" s="19"/>
      <c r="AW13" s="19"/>
      <c r="AX13" s="19"/>
      <c r="AY13" s="19"/>
      <c r="AZ13" s="19"/>
      <c r="BA13" s="19"/>
      <c r="BB13" s="19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s="23" customFormat="1" ht="24" customHeight="1" x14ac:dyDescent="0.2">
      <c r="A14" s="24"/>
      <c r="B14" s="25" t="s">
        <v>56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6" t="s">
        <v>62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4"/>
      <c r="AU14" s="25" t="s">
        <v>55</v>
      </c>
      <c r="AV14" s="25"/>
      <c r="AW14" s="25"/>
      <c r="AX14" s="25"/>
      <c r="AY14" s="25"/>
      <c r="AZ14" s="25"/>
      <c r="BA14" s="25"/>
      <c r="BB14" s="25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s="23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s="23" customFormat="1" ht="13.9" customHeight="1" x14ac:dyDescent="0.2">
      <c r="A16" s="28" t="s">
        <v>4</v>
      </c>
      <c r="B16" s="18" t="s">
        <v>77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21" t="s">
        <v>72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22"/>
      <c r="AU16" s="18" t="s">
        <v>74</v>
      </c>
      <c r="AV16" s="19"/>
      <c r="AW16" s="19"/>
      <c r="AX16" s="19"/>
      <c r="AY16" s="19"/>
      <c r="AZ16" s="19"/>
      <c r="BA16" s="19"/>
      <c r="BB16" s="19"/>
      <c r="BC16" s="29"/>
      <c r="BD16" s="29"/>
      <c r="BE16" s="29"/>
      <c r="BF16" s="29"/>
      <c r="BG16" s="29"/>
      <c r="BH16" s="29"/>
      <c r="BI16" s="29"/>
      <c r="BJ16" s="29"/>
      <c r="BK16" s="29"/>
      <c r="BL16" s="30"/>
      <c r="BM16" s="31"/>
      <c r="BN16" s="31"/>
      <c r="BO16" s="31"/>
      <c r="BP16" s="29"/>
      <c r="BQ16" s="29"/>
      <c r="BR16" s="29"/>
      <c r="BS16" s="29"/>
      <c r="BT16" s="29"/>
      <c r="BU16" s="29"/>
      <c r="BV16" s="29"/>
      <c r="BW16" s="29"/>
    </row>
    <row r="17" spans="1:79" s="23" customFormat="1" ht="24" customHeight="1" x14ac:dyDescent="0.2">
      <c r="A17" s="32"/>
      <c r="B17" s="25" t="s">
        <v>56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4"/>
      <c r="N17" s="26" t="s">
        <v>61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4"/>
      <c r="AU17" s="25" t="s">
        <v>55</v>
      </c>
      <c r="AV17" s="25"/>
      <c r="AW17" s="25"/>
      <c r="AX17" s="25"/>
      <c r="AY17" s="25"/>
      <c r="AZ17" s="25"/>
      <c r="BA17" s="25"/>
      <c r="BB17" s="25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31"/>
      <c r="BN17" s="31"/>
      <c r="BO17" s="31"/>
      <c r="BP17" s="33"/>
      <c r="BQ17" s="33"/>
      <c r="BR17" s="33"/>
      <c r="BS17" s="33"/>
      <c r="BT17" s="33"/>
      <c r="BU17" s="33"/>
      <c r="BV17" s="33"/>
      <c r="BW17" s="33"/>
    </row>
    <row r="18" spans="1:79" s="23" customFormat="1" x14ac:dyDescent="0.2"/>
    <row r="19" spans="1:79" s="23" customFormat="1" ht="27.6" customHeight="1" x14ac:dyDescent="0.2">
      <c r="A19" s="17" t="s">
        <v>54</v>
      </c>
      <c r="B19" s="18" t="s">
        <v>90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N19" s="18" t="s">
        <v>92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9"/>
      <c r="AA19" s="18" t="s">
        <v>81</v>
      </c>
      <c r="AB19" s="19"/>
      <c r="AC19" s="19"/>
      <c r="AD19" s="19"/>
      <c r="AE19" s="19"/>
      <c r="AF19" s="19"/>
      <c r="AG19" s="19"/>
      <c r="AH19" s="19"/>
      <c r="AI19" s="19"/>
      <c r="AJ19" s="29"/>
      <c r="AK19" s="35" t="s">
        <v>91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29"/>
      <c r="BE19" s="18" t="s">
        <v>75</v>
      </c>
      <c r="BF19" s="19"/>
      <c r="BG19" s="19"/>
      <c r="BH19" s="19"/>
      <c r="BI19" s="19"/>
      <c r="BJ19" s="19"/>
      <c r="BK19" s="19"/>
      <c r="BL19" s="1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</row>
    <row r="20" spans="1:79" s="23" customFormat="1" ht="25.5" customHeight="1" x14ac:dyDescent="0.2">
      <c r="B20" s="25" t="s">
        <v>56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N20" s="25" t="s">
        <v>57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33"/>
      <c r="AA20" s="36" t="s">
        <v>58</v>
      </c>
      <c r="AB20" s="36"/>
      <c r="AC20" s="36"/>
      <c r="AD20" s="36"/>
      <c r="AE20" s="36"/>
      <c r="AF20" s="36"/>
      <c r="AG20" s="36"/>
      <c r="AH20" s="36"/>
      <c r="AI20" s="36"/>
      <c r="AJ20" s="33"/>
      <c r="AK20" s="37" t="s">
        <v>59</v>
      </c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3"/>
      <c r="BE20" s="25" t="s">
        <v>60</v>
      </c>
      <c r="BF20" s="25"/>
      <c r="BG20" s="25"/>
      <c r="BH20" s="25"/>
      <c r="BI20" s="25"/>
      <c r="BJ20" s="25"/>
      <c r="BK20" s="25"/>
      <c r="BL20" s="25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24.95" customHeight="1" x14ac:dyDescent="0.2">
      <c r="A22" s="39" t="s">
        <v>50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>
        <f>AS22+I23</f>
        <v>1576100</v>
      </c>
      <c r="V22" s="40"/>
      <c r="W22" s="40"/>
      <c r="X22" s="40"/>
      <c r="Y22" s="40"/>
      <c r="Z22" s="40"/>
      <c r="AA22" s="40"/>
      <c r="AB22" s="40"/>
      <c r="AC22" s="40"/>
      <c r="AD22" s="40"/>
      <c r="AE22" s="41" t="s">
        <v>51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0">
        <f>1582600+100000-300000+8000+100500+2100+95000+26000-26000-20000</f>
        <v>1568200</v>
      </c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2" t="s">
        <v>23</v>
      </c>
      <c r="BE22" s="42"/>
      <c r="BF22" s="42"/>
      <c r="BG22" s="42"/>
      <c r="BH22" s="42"/>
      <c r="BI22" s="42"/>
      <c r="BJ22" s="42"/>
      <c r="BK22" s="42"/>
      <c r="BL22" s="42"/>
    </row>
    <row r="23" spans="1:79" ht="24.95" customHeight="1" x14ac:dyDescent="0.2">
      <c r="A23" s="42" t="s">
        <v>22</v>
      </c>
      <c r="B23" s="42"/>
      <c r="C23" s="42"/>
      <c r="D23" s="42"/>
      <c r="E23" s="42"/>
      <c r="F23" s="42"/>
      <c r="G23" s="42"/>
      <c r="H23" s="42"/>
      <c r="I23" s="40">
        <v>7900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2" t="s">
        <v>24</v>
      </c>
      <c r="U23" s="42"/>
      <c r="V23" s="42"/>
      <c r="W23" s="42"/>
      <c r="X23" s="43"/>
      <c r="Y23" s="43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5"/>
      <c r="AO23" s="45"/>
      <c r="AP23" s="45"/>
      <c r="AQ23" s="45"/>
      <c r="AR23" s="45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45"/>
      <c r="BE23" s="45"/>
      <c r="BF23" s="45"/>
      <c r="BG23" s="45"/>
      <c r="BH23" s="45"/>
      <c r="BI23" s="45"/>
      <c r="BJ23" s="38"/>
      <c r="BK23" s="38"/>
      <c r="BL23" s="38"/>
    </row>
    <row r="24" spans="1:79" ht="12.75" customHeight="1" x14ac:dyDescent="0.2">
      <c r="A24" s="46"/>
      <c r="B24" s="46"/>
      <c r="C24" s="46"/>
      <c r="D24" s="46"/>
      <c r="E24" s="46"/>
      <c r="F24" s="46"/>
      <c r="G24" s="46"/>
      <c r="H24" s="4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3"/>
      <c r="Y24" s="43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5"/>
      <c r="AO24" s="45"/>
      <c r="AP24" s="45"/>
      <c r="AQ24" s="45"/>
      <c r="AR24" s="45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45"/>
      <c r="BE24" s="45"/>
      <c r="BF24" s="45"/>
      <c r="BG24" s="45"/>
      <c r="BH24" s="45"/>
      <c r="BI24" s="45"/>
      <c r="BJ24" s="38"/>
      <c r="BK24" s="38"/>
      <c r="BL24" s="38"/>
    </row>
    <row r="25" spans="1:79" ht="15.75" customHeight="1" x14ac:dyDescent="0.2">
      <c r="A25" s="4" t="s">
        <v>37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84" customHeight="1" x14ac:dyDescent="0.2">
      <c r="A26" s="47" t="s">
        <v>108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79" ht="12.75" customHeigh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79" ht="15.75" customHeight="1" x14ac:dyDescent="0.2">
      <c r="A28" s="42" t="s">
        <v>36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53">
        <v>1</v>
      </c>
      <c r="B30" s="53"/>
      <c r="C30" s="53"/>
      <c r="D30" s="53"/>
      <c r="E30" s="53"/>
      <c r="F30" s="53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54" t="s">
        <v>33</v>
      </c>
      <c r="B31" s="54"/>
      <c r="C31" s="54"/>
      <c r="D31" s="54"/>
      <c r="E31" s="54"/>
      <c r="F31" s="54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3.15" customHeight="1" x14ac:dyDescent="0.2">
      <c r="A32" s="54">
        <v>1</v>
      </c>
      <c r="B32" s="54"/>
      <c r="C32" s="54"/>
      <c r="D32" s="54"/>
      <c r="E32" s="54"/>
      <c r="F32" s="54"/>
      <c r="G32" s="58" t="s">
        <v>82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79" ht="15.95" customHeight="1" x14ac:dyDescent="0.2">
      <c r="A34" s="42" t="s">
        <v>38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15.95" customHeight="1" x14ac:dyDescent="0.2">
      <c r="A35" s="47" t="s">
        <v>89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79" ht="12.75" customHeight="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79" ht="15.75" customHeight="1" x14ac:dyDescent="0.2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53">
        <v>1</v>
      </c>
      <c r="B39" s="53"/>
      <c r="C39" s="53"/>
      <c r="D39" s="53"/>
      <c r="E39" s="53"/>
      <c r="F39" s="53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54" t="s">
        <v>6</v>
      </c>
      <c r="B40" s="54"/>
      <c r="C40" s="54"/>
      <c r="D40" s="54"/>
      <c r="E40" s="54"/>
      <c r="F40" s="54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13.15" customHeight="1" x14ac:dyDescent="0.2">
      <c r="A41" s="54">
        <v>1</v>
      </c>
      <c r="B41" s="54"/>
      <c r="C41" s="54"/>
      <c r="D41" s="54"/>
      <c r="E41" s="54"/>
      <c r="F41" s="54"/>
      <c r="G41" s="58" t="s">
        <v>83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</row>
    <row r="43" spans="1:79" ht="15.75" customHeight="1" x14ac:dyDescent="0.2">
      <c r="A43" s="42" t="s">
        <v>41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79" ht="15" customHeight="1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5"/>
      <c r="BB44" s="65"/>
      <c r="BC44" s="65"/>
      <c r="BD44" s="65"/>
      <c r="BE44" s="65"/>
      <c r="BF44" s="65"/>
      <c r="BG44" s="65"/>
      <c r="BH44" s="65"/>
      <c r="BI44" s="66"/>
      <c r="BJ44" s="66"/>
      <c r="BK44" s="66"/>
      <c r="BL44" s="66"/>
    </row>
    <row r="45" spans="1:79" ht="15.95" customHeight="1" x14ac:dyDescent="0.2">
      <c r="A45" s="53" t="s">
        <v>28</v>
      </c>
      <c r="B45" s="53"/>
      <c r="C45" s="53"/>
      <c r="D45" s="67" t="s">
        <v>26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53" t="s">
        <v>29</v>
      </c>
      <c r="AD45" s="53"/>
      <c r="AE45" s="53"/>
      <c r="AF45" s="53"/>
      <c r="AG45" s="53"/>
      <c r="AH45" s="53"/>
      <c r="AI45" s="53"/>
      <c r="AJ45" s="53"/>
      <c r="AK45" s="53" t="s">
        <v>30</v>
      </c>
      <c r="AL45" s="53"/>
      <c r="AM45" s="53"/>
      <c r="AN45" s="53"/>
      <c r="AO45" s="53"/>
      <c r="AP45" s="53"/>
      <c r="AQ45" s="53"/>
      <c r="AR45" s="53"/>
      <c r="AS45" s="53" t="s">
        <v>27</v>
      </c>
      <c r="AT45" s="53"/>
      <c r="AU45" s="53"/>
      <c r="AV45" s="53"/>
      <c r="AW45" s="53"/>
      <c r="AX45" s="53"/>
      <c r="AY45" s="53"/>
      <c r="AZ45" s="53"/>
      <c r="BA45" s="70"/>
      <c r="BB45" s="70"/>
      <c r="BC45" s="70"/>
      <c r="BD45" s="70"/>
      <c r="BE45" s="70"/>
      <c r="BF45" s="70"/>
      <c r="BG45" s="70"/>
      <c r="BH45" s="70"/>
    </row>
    <row r="46" spans="1:79" ht="29.1" customHeight="1" x14ac:dyDescent="0.2">
      <c r="A46" s="53"/>
      <c r="B46" s="53"/>
      <c r="C46" s="53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70"/>
      <c r="BB46" s="70"/>
      <c r="BC46" s="70"/>
      <c r="BD46" s="70"/>
      <c r="BE46" s="70"/>
      <c r="BF46" s="70"/>
      <c r="BG46" s="70"/>
      <c r="BH46" s="70"/>
    </row>
    <row r="47" spans="1:79" ht="15.75" x14ac:dyDescent="0.2">
      <c r="A47" s="53">
        <v>1</v>
      </c>
      <c r="B47" s="53"/>
      <c r="C47" s="53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70"/>
      <c r="BB47" s="70"/>
      <c r="BC47" s="70"/>
      <c r="BD47" s="70"/>
      <c r="BE47" s="70"/>
      <c r="BF47" s="70"/>
      <c r="BG47" s="70"/>
      <c r="BH47" s="70"/>
    </row>
    <row r="48" spans="1:79" s="84" customFormat="1" ht="12.75" hidden="1" customHeight="1" x14ac:dyDescent="0.2">
      <c r="A48" s="54" t="s">
        <v>6</v>
      </c>
      <c r="B48" s="54"/>
      <c r="C48" s="54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81" t="s">
        <v>10</v>
      </c>
      <c r="AT48" s="80"/>
      <c r="AU48" s="80"/>
      <c r="AV48" s="80"/>
      <c r="AW48" s="80"/>
      <c r="AX48" s="80"/>
      <c r="AY48" s="80"/>
      <c r="AZ48" s="80"/>
      <c r="BA48" s="82"/>
      <c r="BB48" s="83"/>
      <c r="BC48" s="83"/>
      <c r="BD48" s="83"/>
      <c r="BE48" s="83"/>
      <c r="BF48" s="83"/>
      <c r="BG48" s="83"/>
      <c r="BH48" s="83"/>
      <c r="CA48" s="84" t="s">
        <v>13</v>
      </c>
    </row>
    <row r="49" spans="1:79" ht="26.45" customHeight="1" x14ac:dyDescent="0.2">
      <c r="A49" s="54">
        <v>1</v>
      </c>
      <c r="B49" s="54"/>
      <c r="C49" s="54"/>
      <c r="D49" s="58" t="s">
        <v>84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85">
        <f>1582600+100000-300000+8000+100500+2100+95000+26000-26000-20000</f>
        <v>1568200</v>
      </c>
      <c r="AD49" s="85"/>
      <c r="AE49" s="85"/>
      <c r="AF49" s="85"/>
      <c r="AG49" s="85"/>
      <c r="AH49" s="85"/>
      <c r="AI49" s="85"/>
      <c r="AJ49" s="85"/>
      <c r="AK49" s="85">
        <v>0</v>
      </c>
      <c r="AL49" s="85"/>
      <c r="AM49" s="85"/>
      <c r="AN49" s="85"/>
      <c r="AO49" s="85"/>
      <c r="AP49" s="85"/>
      <c r="AQ49" s="85"/>
      <c r="AR49" s="85"/>
      <c r="AS49" s="85">
        <f>AC49+AK49</f>
        <v>1568200</v>
      </c>
      <c r="AT49" s="85"/>
      <c r="AU49" s="85"/>
      <c r="AV49" s="85"/>
      <c r="AW49" s="85"/>
      <c r="AX49" s="85"/>
      <c r="AY49" s="85"/>
      <c r="AZ49" s="85"/>
      <c r="BA49" s="86"/>
      <c r="BB49" s="86"/>
      <c r="BC49" s="86"/>
      <c r="BD49" s="86"/>
      <c r="BE49" s="86"/>
      <c r="BF49" s="86"/>
      <c r="BG49" s="86"/>
      <c r="BH49" s="86"/>
      <c r="CA49" s="1" t="s">
        <v>14</v>
      </c>
    </row>
    <row r="50" spans="1:79" ht="26.45" customHeight="1" x14ac:dyDescent="0.2">
      <c r="A50" s="54">
        <v>2</v>
      </c>
      <c r="B50" s="54"/>
      <c r="C50" s="54"/>
      <c r="D50" s="58" t="s">
        <v>97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85">
        <v>0</v>
      </c>
      <c r="AD50" s="85"/>
      <c r="AE50" s="85"/>
      <c r="AF50" s="85"/>
      <c r="AG50" s="85"/>
      <c r="AH50" s="85"/>
      <c r="AI50" s="85"/>
      <c r="AJ50" s="85"/>
      <c r="AK50" s="85">
        <v>7900</v>
      </c>
      <c r="AL50" s="85"/>
      <c r="AM50" s="85"/>
      <c r="AN50" s="85"/>
      <c r="AO50" s="85"/>
      <c r="AP50" s="85"/>
      <c r="AQ50" s="85"/>
      <c r="AR50" s="85"/>
      <c r="AS50" s="85">
        <f>AC50+AK50</f>
        <v>7900</v>
      </c>
      <c r="AT50" s="85"/>
      <c r="AU50" s="85"/>
      <c r="AV50" s="85"/>
      <c r="AW50" s="85"/>
      <c r="AX50" s="85"/>
      <c r="AY50" s="85"/>
      <c r="AZ50" s="85"/>
      <c r="BA50" s="86"/>
      <c r="BB50" s="86"/>
      <c r="BC50" s="86"/>
      <c r="BD50" s="86"/>
      <c r="BE50" s="86"/>
      <c r="BF50" s="86"/>
      <c r="BG50" s="86"/>
      <c r="BH50" s="86"/>
    </row>
    <row r="51" spans="1:79" s="84" customFormat="1" x14ac:dyDescent="0.2">
      <c r="A51" s="87"/>
      <c r="B51" s="87"/>
      <c r="C51" s="87"/>
      <c r="D51" s="88" t="s">
        <v>64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91">
        <f>AC49</f>
        <v>1568200</v>
      </c>
      <c r="AD51" s="91"/>
      <c r="AE51" s="91"/>
      <c r="AF51" s="91"/>
      <c r="AG51" s="91"/>
      <c r="AH51" s="91"/>
      <c r="AI51" s="91"/>
      <c r="AJ51" s="91"/>
      <c r="AK51" s="91">
        <f>AK49+AK50</f>
        <v>7900</v>
      </c>
      <c r="AL51" s="91"/>
      <c r="AM51" s="91"/>
      <c r="AN51" s="91"/>
      <c r="AO51" s="91"/>
      <c r="AP51" s="91"/>
      <c r="AQ51" s="91"/>
      <c r="AR51" s="91"/>
      <c r="AS51" s="91">
        <f>AC51+AK51</f>
        <v>1576100</v>
      </c>
      <c r="AT51" s="91"/>
      <c r="AU51" s="91"/>
      <c r="AV51" s="91"/>
      <c r="AW51" s="91"/>
      <c r="AX51" s="91"/>
      <c r="AY51" s="91"/>
      <c r="AZ51" s="91"/>
      <c r="BA51" s="92"/>
      <c r="BB51" s="92"/>
      <c r="BC51" s="92"/>
      <c r="BD51" s="92"/>
      <c r="BE51" s="92"/>
      <c r="BF51" s="92"/>
      <c r="BG51" s="92"/>
      <c r="BH51" s="92"/>
    </row>
    <row r="53" spans="1:79" ht="15.75" customHeight="1" x14ac:dyDescent="0.2">
      <c r="A53" s="4" t="s">
        <v>42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79" ht="15" customHeight="1" x14ac:dyDescent="0.2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</row>
    <row r="55" spans="1:79" ht="15.95" customHeight="1" x14ac:dyDescent="0.2">
      <c r="A55" s="53" t="s">
        <v>28</v>
      </c>
      <c r="B55" s="53"/>
      <c r="C55" s="53"/>
      <c r="D55" s="67" t="s">
        <v>34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3" t="s">
        <v>29</v>
      </c>
      <c r="AC55" s="53"/>
      <c r="AD55" s="53"/>
      <c r="AE55" s="53"/>
      <c r="AF55" s="53"/>
      <c r="AG55" s="53"/>
      <c r="AH55" s="53"/>
      <c r="AI55" s="53"/>
      <c r="AJ55" s="53" t="s">
        <v>30</v>
      </c>
      <c r="AK55" s="53"/>
      <c r="AL55" s="53"/>
      <c r="AM55" s="53"/>
      <c r="AN55" s="53"/>
      <c r="AO55" s="53"/>
      <c r="AP55" s="53"/>
      <c r="AQ55" s="53"/>
      <c r="AR55" s="53" t="s">
        <v>27</v>
      </c>
      <c r="AS55" s="53"/>
      <c r="AT55" s="53"/>
      <c r="AU55" s="53"/>
      <c r="AV55" s="53"/>
      <c r="AW55" s="53"/>
      <c r="AX55" s="53"/>
      <c r="AY55" s="53"/>
    </row>
    <row r="56" spans="1:79" ht="29.1" customHeight="1" x14ac:dyDescent="0.2">
      <c r="A56" s="53"/>
      <c r="B56" s="53"/>
      <c r="C56" s="53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</row>
    <row r="57" spans="1:79" ht="15.75" customHeight="1" x14ac:dyDescent="0.2">
      <c r="A57" s="53">
        <v>1</v>
      </c>
      <c r="B57" s="53"/>
      <c r="C57" s="53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53">
        <v>3</v>
      </c>
      <c r="AC57" s="53"/>
      <c r="AD57" s="53"/>
      <c r="AE57" s="53"/>
      <c r="AF57" s="53"/>
      <c r="AG57" s="53"/>
      <c r="AH57" s="53"/>
      <c r="AI57" s="53"/>
      <c r="AJ57" s="53">
        <v>4</v>
      </c>
      <c r="AK57" s="53"/>
      <c r="AL57" s="53"/>
      <c r="AM57" s="53"/>
      <c r="AN57" s="53"/>
      <c r="AO57" s="53"/>
      <c r="AP57" s="53"/>
      <c r="AQ57" s="53"/>
      <c r="AR57" s="53">
        <v>5</v>
      </c>
      <c r="AS57" s="53"/>
      <c r="AT57" s="53"/>
      <c r="AU57" s="53"/>
      <c r="AV57" s="53"/>
      <c r="AW57" s="53"/>
      <c r="AX57" s="53"/>
      <c r="AY57" s="53"/>
    </row>
    <row r="58" spans="1:79" ht="12.75" hidden="1" customHeight="1" x14ac:dyDescent="0.2">
      <c r="A58" s="54" t="s">
        <v>6</v>
      </c>
      <c r="B58" s="54"/>
      <c r="C58" s="54"/>
      <c r="D58" s="55" t="s">
        <v>7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80" t="s">
        <v>8</v>
      </c>
      <c r="AC58" s="80"/>
      <c r="AD58" s="80"/>
      <c r="AE58" s="80"/>
      <c r="AF58" s="80"/>
      <c r="AG58" s="80"/>
      <c r="AH58" s="80"/>
      <c r="AI58" s="80"/>
      <c r="AJ58" s="80" t="s">
        <v>9</v>
      </c>
      <c r="AK58" s="80"/>
      <c r="AL58" s="80"/>
      <c r="AM58" s="80"/>
      <c r="AN58" s="80"/>
      <c r="AO58" s="80"/>
      <c r="AP58" s="80"/>
      <c r="AQ58" s="80"/>
      <c r="AR58" s="80" t="s">
        <v>10</v>
      </c>
      <c r="AS58" s="80"/>
      <c r="AT58" s="80"/>
      <c r="AU58" s="80"/>
      <c r="AV58" s="80"/>
      <c r="AW58" s="80"/>
      <c r="AX58" s="80"/>
      <c r="AY58" s="80"/>
      <c r="CA58" s="1" t="s">
        <v>15</v>
      </c>
    </row>
    <row r="59" spans="1:79" s="84" customFormat="1" ht="12.75" customHeight="1" x14ac:dyDescent="0.2">
      <c r="A59" s="87"/>
      <c r="B59" s="87"/>
      <c r="C59" s="87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>
        <f>AB59+AJ59</f>
        <v>0</v>
      </c>
      <c r="AS59" s="91"/>
      <c r="AT59" s="91"/>
      <c r="AU59" s="91"/>
      <c r="AV59" s="91"/>
      <c r="AW59" s="91"/>
      <c r="AX59" s="91"/>
      <c r="AY59" s="91"/>
      <c r="CA59" s="84" t="s">
        <v>16</v>
      </c>
    </row>
    <row r="61" spans="1:79" ht="15.75" customHeight="1" x14ac:dyDescent="0.2">
      <c r="A61" s="42" t="s">
        <v>43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30" customHeight="1" x14ac:dyDescent="0.2">
      <c r="A62" s="53" t="s">
        <v>28</v>
      </c>
      <c r="B62" s="53"/>
      <c r="C62" s="53"/>
      <c r="D62" s="53"/>
      <c r="E62" s="53"/>
      <c r="F62" s="53"/>
      <c r="G62" s="74" t="s">
        <v>44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53" t="s">
        <v>2</v>
      </c>
      <c r="AA62" s="53"/>
      <c r="AB62" s="53"/>
      <c r="AC62" s="53"/>
      <c r="AD62" s="53"/>
      <c r="AE62" s="53" t="s">
        <v>1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74" t="s">
        <v>29</v>
      </c>
      <c r="AP62" s="75"/>
      <c r="AQ62" s="75"/>
      <c r="AR62" s="75"/>
      <c r="AS62" s="75"/>
      <c r="AT62" s="75"/>
      <c r="AU62" s="75"/>
      <c r="AV62" s="76"/>
      <c r="AW62" s="74" t="s">
        <v>30</v>
      </c>
      <c r="AX62" s="75"/>
      <c r="AY62" s="75"/>
      <c r="AZ62" s="75"/>
      <c r="BA62" s="75"/>
      <c r="BB62" s="75"/>
      <c r="BC62" s="75"/>
      <c r="BD62" s="76"/>
      <c r="BE62" s="74" t="s">
        <v>27</v>
      </c>
      <c r="BF62" s="75"/>
      <c r="BG62" s="75"/>
      <c r="BH62" s="75"/>
      <c r="BI62" s="75"/>
      <c r="BJ62" s="75"/>
      <c r="BK62" s="75"/>
      <c r="BL62" s="76"/>
    </row>
    <row r="63" spans="1:79" ht="15.75" customHeight="1" x14ac:dyDescent="0.2">
      <c r="A63" s="53">
        <v>1</v>
      </c>
      <c r="B63" s="53"/>
      <c r="C63" s="53"/>
      <c r="D63" s="53"/>
      <c r="E63" s="53"/>
      <c r="F63" s="53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2.75" hidden="1" customHeight="1" x14ac:dyDescent="0.2">
      <c r="A64" s="54" t="s">
        <v>33</v>
      </c>
      <c r="B64" s="54"/>
      <c r="C64" s="54"/>
      <c r="D64" s="54"/>
      <c r="E64" s="54"/>
      <c r="F64" s="54"/>
      <c r="G64" s="55" t="s">
        <v>7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4" t="s">
        <v>19</v>
      </c>
      <c r="AA64" s="54"/>
      <c r="AB64" s="54"/>
      <c r="AC64" s="54"/>
      <c r="AD64" s="54"/>
      <c r="AE64" s="96" t="s">
        <v>32</v>
      </c>
      <c r="AF64" s="96"/>
      <c r="AG64" s="96"/>
      <c r="AH64" s="96"/>
      <c r="AI64" s="96"/>
      <c r="AJ64" s="96"/>
      <c r="AK64" s="96"/>
      <c r="AL64" s="96"/>
      <c r="AM64" s="96"/>
      <c r="AN64" s="55"/>
      <c r="AO64" s="80" t="s">
        <v>8</v>
      </c>
      <c r="AP64" s="80"/>
      <c r="AQ64" s="80"/>
      <c r="AR64" s="80"/>
      <c r="AS64" s="80"/>
      <c r="AT64" s="80"/>
      <c r="AU64" s="80"/>
      <c r="AV64" s="80"/>
      <c r="AW64" s="80" t="s">
        <v>31</v>
      </c>
      <c r="AX64" s="80"/>
      <c r="AY64" s="80"/>
      <c r="AZ64" s="80"/>
      <c r="BA64" s="80"/>
      <c r="BB64" s="80"/>
      <c r="BC64" s="80"/>
      <c r="BD64" s="80"/>
      <c r="BE64" s="80" t="s">
        <v>10</v>
      </c>
      <c r="BF64" s="80"/>
      <c r="BG64" s="80"/>
      <c r="BH64" s="80"/>
      <c r="BI64" s="80"/>
      <c r="BJ64" s="80"/>
      <c r="BK64" s="80"/>
      <c r="BL64" s="80"/>
      <c r="CA64" s="1" t="s">
        <v>17</v>
      </c>
    </row>
    <row r="65" spans="1:79" s="84" customFormat="1" ht="12.75" customHeight="1" x14ac:dyDescent="0.2">
      <c r="A65" s="87">
        <v>0</v>
      </c>
      <c r="B65" s="87"/>
      <c r="C65" s="87"/>
      <c r="D65" s="87"/>
      <c r="E65" s="87"/>
      <c r="F65" s="87"/>
      <c r="G65" s="97" t="s">
        <v>65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3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 t="shared" ref="BE65:BE75" si="0">AO65+AW65</f>
        <v>0</v>
      </c>
      <c r="BF65" s="91"/>
      <c r="BG65" s="91"/>
      <c r="BH65" s="91"/>
      <c r="BI65" s="91"/>
      <c r="BJ65" s="91"/>
      <c r="BK65" s="91"/>
      <c r="BL65" s="91"/>
      <c r="CA65" s="84" t="s">
        <v>18</v>
      </c>
    </row>
    <row r="66" spans="1:79" ht="13.15" customHeight="1" x14ac:dyDescent="0.2">
      <c r="A66" s="54">
        <v>1</v>
      </c>
      <c r="B66" s="54"/>
      <c r="C66" s="54"/>
      <c r="D66" s="54"/>
      <c r="E66" s="54"/>
      <c r="F66" s="54"/>
      <c r="G66" s="102" t="s">
        <v>79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81" t="s">
        <v>66</v>
      </c>
      <c r="AA66" s="81"/>
      <c r="AB66" s="81"/>
      <c r="AC66" s="81"/>
      <c r="AD66" s="81"/>
      <c r="AE66" s="105" t="s">
        <v>78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85">
        <v>1</v>
      </c>
      <c r="AP66" s="85"/>
      <c r="AQ66" s="85"/>
      <c r="AR66" s="85"/>
      <c r="AS66" s="85"/>
      <c r="AT66" s="85"/>
      <c r="AU66" s="85"/>
      <c r="AV66" s="85"/>
      <c r="AW66" s="85">
        <v>0</v>
      </c>
      <c r="AX66" s="85"/>
      <c r="AY66" s="85"/>
      <c r="AZ66" s="85"/>
      <c r="BA66" s="85"/>
      <c r="BB66" s="85"/>
      <c r="BC66" s="85"/>
      <c r="BD66" s="85"/>
      <c r="BE66" s="85">
        <f t="shared" si="0"/>
        <v>1</v>
      </c>
      <c r="BF66" s="85"/>
      <c r="BG66" s="85"/>
      <c r="BH66" s="85"/>
      <c r="BI66" s="85"/>
      <c r="BJ66" s="85"/>
      <c r="BK66" s="85"/>
      <c r="BL66" s="85"/>
    </row>
    <row r="67" spans="1:79" ht="13.15" customHeight="1" x14ac:dyDescent="0.2">
      <c r="A67" s="54">
        <v>2</v>
      </c>
      <c r="B67" s="54"/>
      <c r="C67" s="54"/>
      <c r="D67" s="54"/>
      <c r="E67" s="54"/>
      <c r="F67" s="54"/>
      <c r="G67" s="102" t="s">
        <v>85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81" t="s">
        <v>66</v>
      </c>
      <c r="AA67" s="81"/>
      <c r="AB67" s="81"/>
      <c r="AC67" s="81"/>
      <c r="AD67" s="81"/>
      <c r="AE67" s="105" t="s">
        <v>67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85">
        <v>9.5</v>
      </c>
      <c r="AP67" s="85"/>
      <c r="AQ67" s="85"/>
      <c r="AR67" s="85"/>
      <c r="AS67" s="85"/>
      <c r="AT67" s="85"/>
      <c r="AU67" s="85"/>
      <c r="AV67" s="85"/>
      <c r="AW67" s="85">
        <v>0</v>
      </c>
      <c r="AX67" s="85"/>
      <c r="AY67" s="85"/>
      <c r="AZ67" s="85"/>
      <c r="BA67" s="85"/>
      <c r="BB67" s="85"/>
      <c r="BC67" s="85"/>
      <c r="BD67" s="85"/>
      <c r="BE67" s="85">
        <f t="shared" si="0"/>
        <v>9.5</v>
      </c>
      <c r="BF67" s="85"/>
      <c r="BG67" s="85"/>
      <c r="BH67" s="85"/>
      <c r="BI67" s="85"/>
      <c r="BJ67" s="85"/>
      <c r="BK67" s="85"/>
      <c r="BL67" s="85"/>
    </row>
    <row r="68" spans="1:79" ht="13.15" customHeight="1" x14ac:dyDescent="0.2">
      <c r="A68" s="54">
        <v>3</v>
      </c>
      <c r="B68" s="54"/>
      <c r="C68" s="54"/>
      <c r="D68" s="54"/>
      <c r="E68" s="54"/>
      <c r="F68" s="54"/>
      <c r="G68" s="102" t="s">
        <v>80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81" t="s">
        <v>66</v>
      </c>
      <c r="AA68" s="81"/>
      <c r="AB68" s="81"/>
      <c r="AC68" s="81"/>
      <c r="AD68" s="81"/>
      <c r="AE68" s="105" t="s">
        <v>67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85">
        <v>2</v>
      </c>
      <c r="AP68" s="85"/>
      <c r="AQ68" s="85"/>
      <c r="AR68" s="85"/>
      <c r="AS68" s="85"/>
      <c r="AT68" s="85"/>
      <c r="AU68" s="85"/>
      <c r="AV68" s="85"/>
      <c r="AW68" s="85">
        <v>0</v>
      </c>
      <c r="AX68" s="85"/>
      <c r="AY68" s="85"/>
      <c r="AZ68" s="85"/>
      <c r="BA68" s="85"/>
      <c r="BB68" s="85"/>
      <c r="BC68" s="85"/>
      <c r="BD68" s="85"/>
      <c r="BE68" s="85">
        <f t="shared" si="0"/>
        <v>2</v>
      </c>
      <c r="BF68" s="85"/>
      <c r="BG68" s="85"/>
      <c r="BH68" s="85"/>
      <c r="BI68" s="85"/>
      <c r="BJ68" s="85"/>
      <c r="BK68" s="85"/>
      <c r="BL68" s="85"/>
    </row>
    <row r="69" spans="1:79" ht="25.9" customHeight="1" x14ac:dyDescent="0.2">
      <c r="A69" s="54">
        <v>4</v>
      </c>
      <c r="B69" s="54"/>
      <c r="C69" s="54"/>
      <c r="D69" s="54"/>
      <c r="E69" s="54"/>
      <c r="F69" s="54"/>
      <c r="G69" s="102" t="s">
        <v>98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81" t="s">
        <v>66</v>
      </c>
      <c r="AA69" s="81"/>
      <c r="AB69" s="81"/>
      <c r="AC69" s="81"/>
      <c r="AD69" s="81"/>
      <c r="AE69" s="105" t="s">
        <v>99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85">
        <v>0</v>
      </c>
      <c r="AP69" s="85"/>
      <c r="AQ69" s="85"/>
      <c r="AR69" s="85"/>
      <c r="AS69" s="85"/>
      <c r="AT69" s="85"/>
      <c r="AU69" s="85"/>
      <c r="AV69" s="85"/>
      <c r="AW69" s="85">
        <v>7900</v>
      </c>
      <c r="AX69" s="85"/>
      <c r="AY69" s="85"/>
      <c r="AZ69" s="85"/>
      <c r="BA69" s="85"/>
      <c r="BB69" s="85"/>
      <c r="BC69" s="85"/>
      <c r="BD69" s="85"/>
      <c r="BE69" s="85">
        <f t="shared" ref="BE69" si="1">AO69+AW69</f>
        <v>7900</v>
      </c>
      <c r="BF69" s="85"/>
      <c r="BG69" s="85"/>
      <c r="BH69" s="85"/>
      <c r="BI69" s="85"/>
      <c r="BJ69" s="85"/>
      <c r="BK69" s="85"/>
      <c r="BL69" s="85"/>
    </row>
    <row r="70" spans="1:79" s="84" customFormat="1" ht="12.75" customHeight="1" x14ac:dyDescent="0.2">
      <c r="A70" s="87">
        <v>0</v>
      </c>
      <c r="B70" s="87"/>
      <c r="C70" s="87"/>
      <c r="D70" s="87"/>
      <c r="E70" s="87"/>
      <c r="F70" s="87"/>
      <c r="G70" s="107" t="s">
        <v>68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00"/>
      <c r="AA70" s="100"/>
      <c r="AB70" s="100"/>
      <c r="AC70" s="100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93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 t="shared" si="0"/>
        <v>0</v>
      </c>
      <c r="BF70" s="91"/>
      <c r="BG70" s="91"/>
      <c r="BH70" s="91"/>
      <c r="BI70" s="91"/>
      <c r="BJ70" s="91"/>
      <c r="BK70" s="91"/>
      <c r="BL70" s="91"/>
    </row>
    <row r="71" spans="1:79" ht="26.45" customHeight="1" x14ac:dyDescent="0.2">
      <c r="A71" s="54">
        <v>5</v>
      </c>
      <c r="B71" s="54"/>
      <c r="C71" s="54"/>
      <c r="D71" s="54"/>
      <c r="E71" s="54"/>
      <c r="F71" s="54"/>
      <c r="G71" s="102" t="s">
        <v>86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81" t="s">
        <v>66</v>
      </c>
      <c r="AA71" s="81"/>
      <c r="AB71" s="81"/>
      <c r="AC71" s="81"/>
      <c r="AD71" s="81"/>
      <c r="AE71" s="105" t="s">
        <v>78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85">
        <v>37</v>
      </c>
      <c r="AP71" s="85"/>
      <c r="AQ71" s="85"/>
      <c r="AR71" s="85"/>
      <c r="AS71" s="85"/>
      <c r="AT71" s="85"/>
      <c r="AU71" s="85"/>
      <c r="AV71" s="85"/>
      <c r="AW71" s="85">
        <v>0</v>
      </c>
      <c r="AX71" s="85"/>
      <c r="AY71" s="85"/>
      <c r="AZ71" s="85"/>
      <c r="BA71" s="85"/>
      <c r="BB71" s="85"/>
      <c r="BC71" s="85"/>
      <c r="BD71" s="85"/>
      <c r="BE71" s="85">
        <f t="shared" si="0"/>
        <v>37</v>
      </c>
      <c r="BF71" s="85"/>
      <c r="BG71" s="85"/>
      <c r="BH71" s="85"/>
      <c r="BI71" s="85"/>
      <c r="BJ71" s="85"/>
      <c r="BK71" s="85"/>
      <c r="BL71" s="85"/>
    </row>
    <row r="72" spans="1:79" ht="26.45" customHeight="1" x14ac:dyDescent="0.2">
      <c r="A72" s="54">
        <v>6</v>
      </c>
      <c r="B72" s="54"/>
      <c r="C72" s="54"/>
      <c r="D72" s="54"/>
      <c r="E72" s="54"/>
      <c r="F72" s="54"/>
      <c r="G72" s="102" t="s">
        <v>100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81" t="s">
        <v>66</v>
      </c>
      <c r="AA72" s="81"/>
      <c r="AB72" s="81"/>
      <c r="AC72" s="81"/>
      <c r="AD72" s="81"/>
      <c r="AE72" s="105" t="s">
        <v>101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85">
        <v>0</v>
      </c>
      <c r="AP72" s="85"/>
      <c r="AQ72" s="85"/>
      <c r="AR72" s="85"/>
      <c r="AS72" s="85"/>
      <c r="AT72" s="85"/>
      <c r="AU72" s="85"/>
      <c r="AV72" s="85"/>
      <c r="AW72" s="85">
        <v>1</v>
      </c>
      <c r="AX72" s="85"/>
      <c r="AY72" s="85"/>
      <c r="AZ72" s="85"/>
      <c r="BA72" s="85"/>
      <c r="BB72" s="85"/>
      <c r="BC72" s="85"/>
      <c r="BD72" s="85"/>
      <c r="BE72" s="85">
        <f t="shared" ref="BE72" si="2">AO72+AW72</f>
        <v>1</v>
      </c>
      <c r="BF72" s="85"/>
      <c r="BG72" s="85"/>
      <c r="BH72" s="85"/>
      <c r="BI72" s="85"/>
      <c r="BJ72" s="85"/>
      <c r="BK72" s="85"/>
      <c r="BL72" s="85"/>
    </row>
    <row r="73" spans="1:79" s="84" customFormat="1" ht="12.75" customHeight="1" x14ac:dyDescent="0.2">
      <c r="A73" s="87">
        <v>0</v>
      </c>
      <c r="B73" s="87"/>
      <c r="C73" s="87"/>
      <c r="D73" s="87"/>
      <c r="E73" s="87"/>
      <c r="F73" s="87"/>
      <c r="G73" s="107" t="s">
        <v>69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100"/>
      <c r="AA73" s="100"/>
      <c r="AB73" s="100"/>
      <c r="AC73" s="100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93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>
        <f t="shared" si="0"/>
        <v>0</v>
      </c>
      <c r="BF73" s="91"/>
      <c r="BG73" s="91"/>
      <c r="BH73" s="91"/>
      <c r="BI73" s="91"/>
      <c r="BJ73" s="91"/>
      <c r="BK73" s="91"/>
      <c r="BL73" s="91"/>
    </row>
    <row r="74" spans="1:79" s="84" customFormat="1" ht="77.25" customHeight="1" x14ac:dyDescent="0.2">
      <c r="A74" s="54">
        <v>7</v>
      </c>
      <c r="B74" s="54"/>
      <c r="C74" s="54"/>
      <c r="D74" s="54"/>
      <c r="E74" s="54"/>
      <c r="F74" s="54"/>
      <c r="G74" s="102" t="s">
        <v>87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81" t="s">
        <v>66</v>
      </c>
      <c r="AA74" s="81"/>
      <c r="AB74" s="81"/>
      <c r="AC74" s="81"/>
      <c r="AD74" s="81"/>
      <c r="AE74" s="102" t="s">
        <v>88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85">
        <v>4</v>
      </c>
      <c r="AP74" s="85"/>
      <c r="AQ74" s="85"/>
      <c r="AR74" s="85"/>
      <c r="AS74" s="85"/>
      <c r="AT74" s="85"/>
      <c r="AU74" s="85"/>
      <c r="AV74" s="85"/>
      <c r="AW74" s="85">
        <v>0</v>
      </c>
      <c r="AX74" s="85"/>
      <c r="AY74" s="85"/>
      <c r="AZ74" s="85"/>
      <c r="BA74" s="85"/>
      <c r="BB74" s="85"/>
      <c r="BC74" s="85"/>
      <c r="BD74" s="85"/>
      <c r="BE74" s="85">
        <f t="shared" ref="BE74" si="3">AO74+AW74</f>
        <v>4</v>
      </c>
      <c r="BF74" s="85"/>
      <c r="BG74" s="85"/>
      <c r="BH74" s="85"/>
      <c r="BI74" s="85"/>
      <c r="BJ74" s="85"/>
      <c r="BK74" s="85"/>
      <c r="BL74" s="85"/>
    </row>
    <row r="75" spans="1:79" ht="30.75" customHeight="1" x14ac:dyDescent="0.2">
      <c r="A75" s="54">
        <v>8</v>
      </c>
      <c r="B75" s="54"/>
      <c r="C75" s="54"/>
      <c r="D75" s="54"/>
      <c r="E75" s="54"/>
      <c r="F75" s="54"/>
      <c r="G75" s="102" t="s">
        <v>102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81" t="s">
        <v>66</v>
      </c>
      <c r="AA75" s="81"/>
      <c r="AB75" s="81"/>
      <c r="AC75" s="81"/>
      <c r="AD75" s="81"/>
      <c r="AE75" s="102" t="s">
        <v>103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85">
        <v>0</v>
      </c>
      <c r="AP75" s="85"/>
      <c r="AQ75" s="85"/>
      <c r="AR75" s="85"/>
      <c r="AS75" s="85"/>
      <c r="AT75" s="85"/>
      <c r="AU75" s="85"/>
      <c r="AV75" s="85"/>
      <c r="AW75" s="85">
        <v>7900</v>
      </c>
      <c r="AX75" s="85"/>
      <c r="AY75" s="85"/>
      <c r="AZ75" s="85"/>
      <c r="BA75" s="85"/>
      <c r="BB75" s="85"/>
      <c r="BC75" s="85"/>
      <c r="BD75" s="85"/>
      <c r="BE75" s="85">
        <f t="shared" si="0"/>
        <v>7900</v>
      </c>
      <c r="BF75" s="85"/>
      <c r="BG75" s="85"/>
      <c r="BH75" s="85"/>
      <c r="BI75" s="85"/>
      <c r="BJ75" s="85"/>
      <c r="BK75" s="85"/>
      <c r="BL75" s="85"/>
    </row>
    <row r="76" spans="1:79" ht="13.5" customHeight="1" x14ac:dyDescent="0.2">
      <c r="A76" s="54"/>
      <c r="B76" s="54"/>
      <c r="C76" s="54"/>
      <c r="D76" s="54"/>
      <c r="E76" s="54"/>
      <c r="F76" s="54"/>
      <c r="G76" s="107" t="s">
        <v>104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81"/>
      <c r="AA76" s="81"/>
      <c r="AB76" s="81"/>
      <c r="AC76" s="81"/>
      <c r="AD76" s="81"/>
      <c r="AE76" s="102"/>
      <c r="AF76" s="103"/>
      <c r="AG76" s="103"/>
      <c r="AH76" s="103"/>
      <c r="AI76" s="103"/>
      <c r="AJ76" s="103"/>
      <c r="AK76" s="103"/>
      <c r="AL76" s="103"/>
      <c r="AM76" s="103"/>
      <c r="AN76" s="104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</row>
    <row r="77" spans="1:79" ht="28.5" customHeight="1" x14ac:dyDescent="0.2">
      <c r="A77" s="54">
        <v>10</v>
      </c>
      <c r="B77" s="54"/>
      <c r="C77" s="54"/>
      <c r="D77" s="54"/>
      <c r="E77" s="54"/>
      <c r="F77" s="54"/>
      <c r="G77" s="102" t="s">
        <v>105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81" t="s">
        <v>106</v>
      </c>
      <c r="AA77" s="81"/>
      <c r="AB77" s="81"/>
      <c r="AC77" s="81"/>
      <c r="AD77" s="81"/>
      <c r="AE77" s="102" t="s">
        <v>107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85">
        <v>0</v>
      </c>
      <c r="AP77" s="85"/>
      <c r="AQ77" s="85"/>
      <c r="AR77" s="85"/>
      <c r="AS77" s="85"/>
      <c r="AT77" s="85"/>
      <c r="AU77" s="85"/>
      <c r="AV77" s="85"/>
      <c r="AW77" s="85">
        <v>100</v>
      </c>
      <c r="AX77" s="85"/>
      <c r="AY77" s="85"/>
      <c r="AZ77" s="85"/>
      <c r="BA77" s="85"/>
      <c r="BB77" s="85"/>
      <c r="BC77" s="85"/>
      <c r="BD77" s="85"/>
      <c r="BE77" s="85">
        <f t="shared" ref="BE77" si="4">AO77+AW77</f>
        <v>100</v>
      </c>
      <c r="BF77" s="85"/>
      <c r="BG77" s="85"/>
      <c r="BH77" s="85"/>
      <c r="BI77" s="85"/>
      <c r="BJ77" s="85"/>
      <c r="BK77" s="85"/>
      <c r="BL77" s="85"/>
    </row>
    <row r="78" spans="1:79" x14ac:dyDescent="0.2"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</row>
    <row r="80" spans="1:79" ht="31.15" customHeight="1" x14ac:dyDescent="0.2">
      <c r="A80" s="111" t="s">
        <v>93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4"/>
      <c r="AO80" s="12" t="s">
        <v>94</v>
      </c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</row>
    <row r="81" spans="1:59" x14ac:dyDescent="0.2">
      <c r="W81" s="115" t="s">
        <v>5</v>
      </c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O81" s="115" t="s">
        <v>52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ht="15.75" customHeight="1" x14ac:dyDescent="0.2">
      <c r="A82" s="116" t="s">
        <v>3</v>
      </c>
      <c r="B82" s="116"/>
      <c r="C82" s="116"/>
      <c r="D82" s="116"/>
      <c r="E82" s="116"/>
      <c r="F82" s="116"/>
    </row>
    <row r="83" spans="1:59" ht="13.15" customHeight="1" x14ac:dyDescent="0.2">
      <c r="A83" s="5" t="s">
        <v>73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</row>
    <row r="84" spans="1:59" x14ac:dyDescent="0.2">
      <c r="A84" s="117" t="s">
        <v>47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</row>
    <row r="85" spans="1:59" ht="10.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</row>
    <row r="86" spans="1:59" ht="15.6" customHeight="1" x14ac:dyDescent="0.2">
      <c r="A86" s="111" t="s">
        <v>96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4"/>
      <c r="AO86" s="12" t="s">
        <v>95</v>
      </c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</row>
    <row r="87" spans="1:59" x14ac:dyDescent="0.2">
      <c r="W87" s="115" t="s">
        <v>5</v>
      </c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O87" s="115" t="s">
        <v>52</v>
      </c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</row>
    <row r="88" spans="1:59" x14ac:dyDescent="0.2">
      <c r="A88" s="118">
        <v>44560</v>
      </c>
      <c r="B88" s="119"/>
      <c r="C88" s="119"/>
      <c r="D88" s="119"/>
      <c r="E88" s="119"/>
      <c r="F88" s="119"/>
      <c r="G88" s="119"/>
      <c r="H88" s="119"/>
    </row>
    <row r="89" spans="1:59" x14ac:dyDescent="0.2">
      <c r="A89" s="115" t="s">
        <v>45</v>
      </c>
      <c r="B89" s="115"/>
      <c r="C89" s="115"/>
      <c r="D89" s="115"/>
      <c r="E89" s="115"/>
      <c r="F89" s="115"/>
      <c r="G89" s="115"/>
      <c r="H89" s="115"/>
      <c r="I89" s="120"/>
      <c r="J89" s="120"/>
      <c r="K89" s="120"/>
      <c r="L89" s="120"/>
      <c r="M89" s="120"/>
      <c r="N89" s="120"/>
      <c r="O89" s="120"/>
      <c r="P89" s="120"/>
      <c r="Q89" s="120"/>
    </row>
    <row r="90" spans="1:59" x14ac:dyDescent="0.2">
      <c r="A90" s="121" t="s">
        <v>46</v>
      </c>
    </row>
  </sheetData>
  <mergeCells count="244">
    <mergeCell ref="BE69:BL69"/>
    <mergeCell ref="A72:F72"/>
    <mergeCell ref="G72:Y72"/>
    <mergeCell ref="Z72:AD72"/>
    <mergeCell ref="AE72:AN72"/>
    <mergeCell ref="AO72:AV72"/>
    <mergeCell ref="AW72:BD72"/>
    <mergeCell ref="BE72:BL72"/>
    <mergeCell ref="A74:F74"/>
    <mergeCell ref="G74:Y74"/>
    <mergeCell ref="Z74:AD74"/>
    <mergeCell ref="AE74:AN74"/>
    <mergeCell ref="AO74:AV74"/>
    <mergeCell ref="AW74:BD74"/>
    <mergeCell ref="BE74:BL74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70:F70"/>
    <mergeCell ref="G70:Y70"/>
    <mergeCell ref="Z70:AD70"/>
    <mergeCell ref="AE70:AN70"/>
    <mergeCell ref="AO70:AV70"/>
    <mergeCell ref="AW70:BD70"/>
    <mergeCell ref="BE70:BL70"/>
    <mergeCell ref="A68:F68"/>
    <mergeCell ref="G68:Y68"/>
    <mergeCell ref="Z68:AD68"/>
    <mergeCell ref="AE68:AN68"/>
    <mergeCell ref="AO68:AV68"/>
    <mergeCell ref="AW68:BD68"/>
    <mergeCell ref="A69:F69"/>
    <mergeCell ref="G69:Y69"/>
    <mergeCell ref="Z69:AD69"/>
    <mergeCell ref="AE69:AN69"/>
    <mergeCell ref="AO69:AV69"/>
    <mergeCell ref="AW69:BD69"/>
    <mergeCell ref="BE75:BL75"/>
    <mergeCell ref="A75:F75"/>
    <mergeCell ref="G75:Y75"/>
    <mergeCell ref="Z75:AD75"/>
    <mergeCell ref="AE75:AN75"/>
    <mergeCell ref="AO75:AV75"/>
    <mergeCell ref="AW75:BD75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AW76:BD76"/>
    <mergeCell ref="AW77:BD77"/>
    <mergeCell ref="BE76:BL76"/>
    <mergeCell ref="BE77:BL77"/>
    <mergeCell ref="A76:F76"/>
    <mergeCell ref="A77:F77"/>
    <mergeCell ref="G76:Y76"/>
    <mergeCell ref="G77:Y77"/>
    <mergeCell ref="Z76:AD76"/>
    <mergeCell ref="Z77:AD77"/>
    <mergeCell ref="AE76:AN76"/>
    <mergeCell ref="AE77:AN77"/>
    <mergeCell ref="AO76:AV76"/>
    <mergeCell ref="AO77:AV77"/>
  </mergeCells>
  <conditionalFormatting sqref="G65:L65">
    <cfRule type="cellIs" dxfId="17" priority="20" stopIfTrue="1" operator="equal">
      <formula>$G64</formula>
    </cfRule>
  </conditionalFormatting>
  <conditionalFormatting sqref="D49:D50">
    <cfRule type="cellIs" dxfId="16" priority="21" stopIfTrue="1" operator="equal">
      <formula>$D48</formula>
    </cfRule>
  </conditionalFormatting>
  <conditionalFormatting sqref="A65:F65">
    <cfRule type="cellIs" dxfId="15" priority="22" stopIfTrue="1" operator="equal">
      <formula>0</formula>
    </cfRule>
  </conditionalFormatting>
  <conditionalFormatting sqref="D51">
    <cfRule type="cellIs" dxfId="14" priority="19" stopIfTrue="1" operator="equal">
      <formula>$D49</formula>
    </cfRule>
  </conditionalFormatting>
  <conditionalFormatting sqref="G66">
    <cfRule type="cellIs" dxfId="13" priority="16" stopIfTrue="1" operator="equal">
      <formula>$G65</formula>
    </cfRule>
  </conditionalFormatting>
  <conditionalFormatting sqref="A66:F66">
    <cfRule type="cellIs" dxfId="12" priority="17" stopIfTrue="1" operator="equal">
      <formula>0</formula>
    </cfRule>
  </conditionalFormatting>
  <conditionalFormatting sqref="G67">
    <cfRule type="cellIs" dxfId="11" priority="14" stopIfTrue="1" operator="equal">
      <formula>$G66</formula>
    </cfRule>
  </conditionalFormatting>
  <conditionalFormatting sqref="A67:F67">
    <cfRule type="cellIs" dxfId="10" priority="15" stopIfTrue="1" operator="equal">
      <formula>0</formula>
    </cfRule>
  </conditionalFormatting>
  <conditionalFormatting sqref="G68:G69">
    <cfRule type="cellIs" dxfId="9" priority="12" stopIfTrue="1" operator="equal">
      <formula>$G67</formula>
    </cfRule>
  </conditionalFormatting>
  <conditionalFormatting sqref="A68:F69">
    <cfRule type="cellIs" dxfId="8" priority="13" stopIfTrue="1" operator="equal">
      <formula>0</formula>
    </cfRule>
  </conditionalFormatting>
  <conditionalFormatting sqref="G70 G74:G76">
    <cfRule type="cellIs" dxfId="7" priority="10" stopIfTrue="1" operator="equal">
      <formula>$G68</formula>
    </cfRule>
  </conditionalFormatting>
  <conditionalFormatting sqref="A70:F70">
    <cfRule type="cellIs" dxfId="6" priority="11" stopIfTrue="1" operator="equal">
      <formula>0</formula>
    </cfRule>
  </conditionalFormatting>
  <conditionalFormatting sqref="G71:G72">
    <cfRule type="cellIs" dxfId="5" priority="8" stopIfTrue="1" operator="equal">
      <formula>$G70</formula>
    </cfRule>
  </conditionalFormatting>
  <conditionalFormatting sqref="A71:F72">
    <cfRule type="cellIs" dxfId="4" priority="9" stopIfTrue="1" operator="equal">
      <formula>0</formula>
    </cfRule>
  </conditionalFormatting>
  <conditionalFormatting sqref="G73">
    <cfRule type="cellIs" dxfId="3" priority="6" stopIfTrue="1" operator="equal">
      <formula>$G71</formula>
    </cfRule>
  </conditionalFormatting>
  <conditionalFormatting sqref="A73:F73">
    <cfRule type="cellIs" dxfId="2" priority="7" stopIfTrue="1" operator="equal">
      <formula>0</formula>
    </cfRule>
  </conditionalFormatting>
  <conditionalFormatting sqref="A74:F77">
    <cfRule type="cellIs" dxfId="1" priority="5" stopIfTrue="1" operator="equal">
      <formula>0</formula>
    </cfRule>
  </conditionalFormatting>
  <conditionalFormatting sqref="G77">
    <cfRule type="cellIs" dxfId="0" priority="1" stopIfTrue="1" operator="equal">
      <formula>$G76</formula>
    </cfRule>
  </conditionalFormatting>
  <pageMargins left="0.32" right="0.33" top="0.39370078740157499" bottom="0.39370078740157499" header="0" footer="0"/>
  <pageSetup paperSize="9" scale="67" fitToHeight="500" orientation="landscape" r:id="rId1"/>
  <headerFooter alignWithMargins="0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2022-01-04T13:45:57Z</cp:lastPrinted>
  <dcterms:created xsi:type="dcterms:W3CDTF">2016-08-15T09:54:21Z</dcterms:created>
  <dcterms:modified xsi:type="dcterms:W3CDTF">2022-01-04T13:46:21Z</dcterms:modified>
</cp:coreProperties>
</file>