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5570" windowHeight="11640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C50" i="5" l="1"/>
  <c r="AS22" i="5"/>
  <c r="AW80" i="5" l="1"/>
  <c r="AS51" i="5"/>
  <c r="AS50" i="5"/>
  <c r="AK52" i="5"/>
  <c r="U22" i="5"/>
  <c r="I23" i="5"/>
  <c r="AB61" i="5" l="1"/>
  <c r="AB60" i="5" l="1"/>
  <c r="AC52" i="5" l="1"/>
  <c r="AS52" i="5" s="1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<sst xmlns="http://schemas.openxmlformats.org/spreadsheetml/2006/main" count="169" uniqueCount="120">
  <si>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</si>
  <si>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</si>
  <si>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</si>
  <si>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</si>
  <si>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</si>
  <si>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</si>
  <si>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</si>
  <si>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</si>
  <si>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</si>
  <si>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</si>
  <si>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</si>
  <si>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</si>
  <si>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</si>
  <si>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</si>
  <si>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</si>
  <si>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</si>
  <si>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</si>
  <si>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</si>
  <si>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</si>
  <si>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</si>
  <si>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</si>
  <si>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</si>
  <si>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</si>
  <si>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</si>
  <si>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</si>
  <si>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</si>
  <si>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</si>
  <si>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</si>
  <si>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</si>
  <si>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</si>
  <si>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</si>
  <si>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</si>
  <si>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</si>
  <si>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</si>
  <si>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</si>
  <si>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</si>
  <si>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</si>
  <si>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</si>
  <si>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</si>
  <si>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</si>
  <si>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</si>
  <si>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</si>
  <si>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</si>
  <si>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</si>
  <si>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</si>
  <si>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</si>
  <si>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</si>
  <si>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</si>
  <si>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</si>
  <si>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</si>
  <si>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</si>
  <si>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</si>
  <si>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</si>
  <si>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</si>
  <si>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</si>
  <si>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</si>
  <si>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</si>
  <si>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</si>
  <si>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</si>
  <si>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</si>
  <si>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</si>
  <si>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</si>
  <si>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</si>
  <si>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</si>
  <si>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</si>
  <si>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</si>
  <si>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</si>
  <si>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</si>
  <si>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</si>
  <si>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</si>
  <si>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</si>
  <si>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</si>
  <si>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</si>
  <si>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</si>
  <si>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</si>
  <si>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</si>
  <si>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</si>
  <si>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</si>
  <si>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</si>
  <si>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</si>
  <si>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</si>
  <si>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</si>
  <si>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</si>
  <si>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</si>
  <si>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</si>
  <si>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</si>
  <si>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</si>
  <si>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</si>
  <si>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</si>
  <si>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</si>
  <si>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</si>
  <si>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</si>
  <si>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</si>
  <si>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</si>
  <si>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</si>
  <si>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</si>
  <si>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</si>
  <si>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</si>
  <si>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</si>
  <si>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</si>
  <si>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</si>
  <si>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</si>
  <si>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</si>
  <si>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</si>
  <si>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</si>
  <si>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</si>
  <si>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</si>
  <si>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0611010</t>
  </si>
  <si>
    <t>Надання дошкільної освіти</t>
  </si>
  <si>
    <t>1010</t>
  </si>
  <si>
    <t>0910</t>
  </si>
  <si>
    <t xml:space="preserve">списковий склад </t>
  </si>
  <si>
    <t>Створення належних умов для надання на належному рівні дошкільної освіти та виховання дівчаток та хлопчиків</t>
  </si>
  <si>
    <t>Забезпечення надання дошкільної освіти хлопчикам та дівчаткам.</t>
  </si>
  <si>
    <t>Забезпечити створення належних умов для надання на належному рівні дошкільної освіти та виховання дівчаток та хлопчиків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</si>
  <si>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</si>
  <si>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</si>
  <si>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</si>
  <si>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</si>
  <si>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26.10.2021р. №11-15/2021, Рішення Ніжинської міської ради VIII скликання від 23.11.2021р. №8-16/2021, 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</si>
</sst>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45" zoomScale="70" zoomScaleNormal="70" zoomScaleSheetLayoutView="70" workbookViewId="0">
      <selection activeCell="N13" sqref="N13:AS1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58" t="s">
        <v>74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3" t="s">
        <v>75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7">
        <v>44560</v>
      </c>
      <c r="AP7" s="59"/>
      <c r="AQ7" s="59"/>
      <c r="AR7" s="59"/>
      <c r="AS7" s="59"/>
      <c r="AT7" s="59"/>
      <c r="AU7" s="59"/>
      <c r="AV7" s="1" t="s">
        <v>63</v>
      </c>
      <c r="AW7" s="64">
        <v>182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79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s="8" customFormat="1" ht="14.25" customHeight="1" x14ac:dyDescent="0.2">
      <c r="A13" s="4" t="s">
        <v>53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"/>
      <c r="N13" s="110" t="s">
        <v>75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6"/>
      <c r="AU13" s="103" t="s">
        <v>77</v>
      </c>
      <c r="AV13" s="104"/>
      <c r="AW13" s="104"/>
      <c r="AX13" s="104"/>
      <c r="AY13" s="104"/>
      <c r="AZ13" s="104"/>
      <c r="BA13" s="104"/>
      <c r="BB13" s="104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">
      <c r="A14" s="7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7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7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" customHeight="1" x14ac:dyDescent="0.2">
      <c r="A16" s="10" t="s">
        <v>4</v>
      </c>
      <c r="B16" s="103" t="s">
        <v>80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5"/>
      <c r="N16" s="110" t="s">
        <v>75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"/>
      <c r="AU16" s="103" t="s">
        <v>77</v>
      </c>
      <c r="AV16" s="104"/>
      <c r="AW16" s="104"/>
      <c r="AX16" s="104"/>
      <c r="AY16" s="104"/>
      <c r="AZ16" s="104"/>
      <c r="BA16" s="104"/>
      <c r="BB16" s="104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s="8" customFormat="1" ht="24" customHeight="1" x14ac:dyDescent="0.2">
      <c r="A17" s="14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7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7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s="8" customFormat="1" x14ac:dyDescent="0.2"/>
    <row r="19" spans="1:79" s="8" customFormat="1" ht="14.25" customHeight="1" x14ac:dyDescent="0.2">
      <c r="A19" s="4" t="s">
        <v>54</v>
      </c>
      <c r="B19" s="103" t="s">
        <v>107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1"/>
      <c r="AA19" s="103" t="s">
        <v>110</v>
      </c>
      <c r="AB19" s="104"/>
      <c r="AC19" s="104"/>
      <c r="AD19" s="104"/>
      <c r="AE19" s="104"/>
      <c r="AF19" s="104"/>
      <c r="AG19" s="104"/>
      <c r="AH19" s="104"/>
      <c r="AI19" s="104"/>
      <c r="AJ19" s="11"/>
      <c r="AK19" s="109" t="s">
        <v>108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11"/>
      <c r="BE19" s="103" t="s">
        <v>78</v>
      </c>
      <c r="BF19" s="104"/>
      <c r="BG19" s="104"/>
      <c r="BH19" s="104"/>
      <c r="BI19" s="104"/>
      <c r="BJ19" s="104"/>
      <c r="BK19" s="104"/>
      <c r="BL19" s="10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8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5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15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5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75925766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f>54553570+3900000-510000+150000+2800000+620000+900000+80000+90000+133300+7064200-3483000-200000-20000+3750000+1717305.7-128710+2300000+0.3+1380000-1380000-2362000</f>
        <v>71354666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101">
        <f>AK52</f>
        <v>4571100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0" t="s">
        <v>24</v>
      </c>
      <c r="U23" s="80"/>
      <c r="V23" s="80"/>
      <c r="W23" s="8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38"/>
      <c r="B24" s="38"/>
      <c r="C24" s="38"/>
      <c r="D24" s="38"/>
      <c r="E24" s="38"/>
      <c r="F24" s="38"/>
      <c r="G24" s="38"/>
      <c r="H24" s="3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8"/>
      <c r="U24" s="38"/>
      <c r="V24" s="38"/>
      <c r="W24" s="38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3.25" customHeight="1" x14ac:dyDescent="0.2">
      <c r="A26" s="99" t="s">
        <v>119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12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3.15" customHeight="1" x14ac:dyDescent="0.2">
      <c r="A32" s="41">
        <v>1</v>
      </c>
      <c r="B32" s="41"/>
      <c r="C32" s="41"/>
      <c r="D32" s="41"/>
      <c r="E32" s="41"/>
      <c r="F32" s="41"/>
      <c r="G32" s="55" t="s">
        <v>112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99" t="s">
        <v>113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55" t="s">
        <v>114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3.15" customHeight="1" x14ac:dyDescent="0.2">
      <c r="A42" s="41">
        <v>2</v>
      </c>
      <c r="B42" s="41"/>
      <c r="C42" s="41"/>
      <c r="D42" s="41"/>
      <c r="E42" s="41"/>
      <c r="F42" s="41"/>
      <c r="G42" s="55" t="s">
        <v>81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.75" customHeight="1" x14ac:dyDescent="0.2">
      <c r="A44" s="80" t="s">
        <v>41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79" ht="15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5"/>
      <c r="BB45" s="25"/>
      <c r="BC45" s="25"/>
      <c r="BD45" s="25"/>
      <c r="BE45" s="25"/>
      <c r="BF45" s="25"/>
      <c r="BG45" s="25"/>
      <c r="BH45" s="25"/>
      <c r="BI45" s="26"/>
      <c r="BJ45" s="26"/>
      <c r="BK45" s="26"/>
      <c r="BL45" s="26"/>
    </row>
    <row r="46" spans="1:79" ht="15.95" customHeight="1" x14ac:dyDescent="0.2">
      <c r="A46" s="79" t="s">
        <v>28</v>
      </c>
      <c r="B46" s="79"/>
      <c r="C46" s="79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27"/>
      <c r="BB46" s="27"/>
      <c r="BC46" s="27"/>
      <c r="BD46" s="27"/>
      <c r="BE46" s="27"/>
      <c r="BF46" s="27"/>
      <c r="BG46" s="27"/>
      <c r="BH46" s="27"/>
    </row>
    <row r="47" spans="1:79" ht="29.1" customHeight="1" x14ac:dyDescent="0.2">
      <c r="A47" s="79"/>
      <c r="B47" s="79"/>
      <c r="C47" s="79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27"/>
      <c r="BB47" s="27"/>
      <c r="BC47" s="27"/>
      <c r="BD47" s="27"/>
      <c r="BE47" s="27"/>
      <c r="BF47" s="27"/>
      <c r="BG47" s="27"/>
      <c r="BH47" s="27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27"/>
      <c r="BB48" s="27"/>
      <c r="BC48" s="27"/>
      <c r="BD48" s="27"/>
      <c r="BE48" s="27"/>
      <c r="BF48" s="27"/>
      <c r="BG48" s="27"/>
      <c r="BH48" s="27"/>
    </row>
    <row r="49" spans="1:79" s="30" customFormat="1" ht="12.75" hidden="1" customHeight="1" x14ac:dyDescent="0.2">
      <c r="A49" s="41" t="s">
        <v>6</v>
      </c>
      <c r="B49" s="41"/>
      <c r="C49" s="41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45" t="s">
        <v>10</v>
      </c>
      <c r="AT49" s="66"/>
      <c r="AU49" s="66"/>
      <c r="AV49" s="66"/>
      <c r="AW49" s="66"/>
      <c r="AX49" s="66"/>
      <c r="AY49" s="66"/>
      <c r="AZ49" s="66"/>
      <c r="BA49" s="28"/>
      <c r="BB49" s="29"/>
      <c r="BC49" s="29"/>
      <c r="BD49" s="29"/>
      <c r="BE49" s="29"/>
      <c r="BF49" s="29"/>
      <c r="BG49" s="29"/>
      <c r="BH49" s="29"/>
      <c r="CA49" s="30" t="s">
        <v>13</v>
      </c>
    </row>
    <row r="50" spans="1:79" ht="26.45" customHeight="1" x14ac:dyDescent="0.2">
      <c r="A50" s="41">
        <v>1</v>
      </c>
      <c r="B50" s="41"/>
      <c r="C50" s="41"/>
      <c r="D50" s="55" t="s">
        <v>114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f>54553570+3900000-510000+150000+2800000+620000+900000+80000+90000+133300+7064200-3483000-200000-20000+3750000+1717305.7-128710+2300000+0.3+1380000-1380000-2362000</f>
        <v>71354666</v>
      </c>
      <c r="AD50" s="46"/>
      <c r="AE50" s="46"/>
      <c r="AF50" s="46"/>
      <c r="AG50" s="46"/>
      <c r="AH50" s="46"/>
      <c r="AI50" s="46"/>
      <c r="AJ50" s="46"/>
      <c r="AK50" s="46">
        <v>4313100</v>
      </c>
      <c r="AL50" s="46"/>
      <c r="AM50" s="46"/>
      <c r="AN50" s="46"/>
      <c r="AO50" s="46"/>
      <c r="AP50" s="46"/>
      <c r="AQ50" s="46"/>
      <c r="AR50" s="46"/>
      <c r="AS50" s="46">
        <f>AC50+AK50</f>
        <v>75667766</v>
      </c>
      <c r="AT50" s="46"/>
      <c r="AU50" s="46"/>
      <c r="AV50" s="46"/>
      <c r="AW50" s="46"/>
      <c r="AX50" s="46"/>
      <c r="AY50" s="46"/>
      <c r="AZ50" s="46"/>
      <c r="BA50" s="31"/>
      <c r="BB50" s="31"/>
      <c r="BC50" s="31"/>
      <c r="BD50" s="31"/>
      <c r="BE50" s="31"/>
      <c r="BF50" s="31"/>
      <c r="BG50" s="31"/>
      <c r="BH50" s="31"/>
      <c r="CA50" s="1" t="s">
        <v>14</v>
      </c>
    </row>
    <row r="51" spans="1:79" ht="13.15" customHeight="1" x14ac:dyDescent="0.2">
      <c r="A51" s="41">
        <v>2</v>
      </c>
      <c r="B51" s="41"/>
      <c r="C51" s="41"/>
      <c r="D51" s="55" t="s">
        <v>82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258000</v>
      </c>
      <c r="AL51" s="46"/>
      <c r="AM51" s="46"/>
      <c r="AN51" s="46"/>
      <c r="AO51" s="46"/>
      <c r="AP51" s="46"/>
      <c r="AQ51" s="46"/>
      <c r="AR51" s="46"/>
      <c r="AS51" s="46">
        <f>AC51+AK51</f>
        <v>258000</v>
      </c>
      <c r="AT51" s="46"/>
      <c r="AU51" s="46"/>
      <c r="AV51" s="46"/>
      <c r="AW51" s="46"/>
      <c r="AX51" s="46"/>
      <c r="AY51" s="46"/>
      <c r="AZ51" s="46"/>
      <c r="BA51" s="31"/>
      <c r="BB51" s="31"/>
      <c r="BC51" s="31"/>
      <c r="BD51" s="31"/>
      <c r="BE51" s="31"/>
      <c r="BF51" s="31"/>
      <c r="BG51" s="31"/>
      <c r="BH51" s="31"/>
    </row>
    <row r="52" spans="1:79" s="30" customFormat="1" x14ac:dyDescent="0.2">
      <c r="A52" s="47"/>
      <c r="B52" s="47"/>
      <c r="C52" s="47"/>
      <c r="D52" s="81" t="s">
        <v>64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2">
        <f>AC50+AC51</f>
        <v>71354666</v>
      </c>
      <c r="AD52" s="52"/>
      <c r="AE52" s="52"/>
      <c r="AF52" s="52"/>
      <c r="AG52" s="52"/>
      <c r="AH52" s="52"/>
      <c r="AI52" s="52"/>
      <c r="AJ52" s="52"/>
      <c r="AK52" s="52">
        <f>AK50+AK51</f>
        <v>4571100</v>
      </c>
      <c r="AL52" s="52"/>
      <c r="AM52" s="52"/>
      <c r="AN52" s="52"/>
      <c r="AO52" s="52"/>
      <c r="AP52" s="52"/>
      <c r="AQ52" s="52"/>
      <c r="AR52" s="52"/>
      <c r="AS52" s="52">
        <f>AC52+AK52</f>
        <v>75925766</v>
      </c>
      <c r="AT52" s="52"/>
      <c r="AU52" s="52"/>
      <c r="AV52" s="52"/>
      <c r="AW52" s="52"/>
      <c r="AX52" s="52"/>
      <c r="AY52" s="52"/>
      <c r="AZ52" s="52"/>
      <c r="BA52" s="32"/>
      <c r="BB52" s="32"/>
      <c r="BC52" s="32"/>
      <c r="BD52" s="32"/>
      <c r="BE52" s="32"/>
      <c r="BF52" s="32"/>
      <c r="BG52" s="32"/>
      <c r="BH52" s="32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15.95" customHeight="1" x14ac:dyDescent="0.2">
      <c r="A56" s="79" t="s">
        <v>28</v>
      </c>
      <c r="B56" s="79"/>
      <c r="C56" s="79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9" t="s">
        <v>29</v>
      </c>
      <c r="AC56" s="79"/>
      <c r="AD56" s="79"/>
      <c r="AE56" s="79"/>
      <c r="AF56" s="79"/>
      <c r="AG56" s="79"/>
      <c r="AH56" s="79"/>
      <c r="AI56" s="79"/>
      <c r="AJ56" s="79" t="s">
        <v>30</v>
      </c>
      <c r="AK56" s="79"/>
      <c r="AL56" s="79"/>
      <c r="AM56" s="79"/>
      <c r="AN56" s="79"/>
      <c r="AO56" s="79"/>
      <c r="AP56" s="79"/>
      <c r="AQ56" s="79"/>
      <c r="AR56" s="79" t="s">
        <v>27</v>
      </c>
      <c r="AS56" s="79"/>
      <c r="AT56" s="79"/>
      <c r="AU56" s="79"/>
      <c r="AV56" s="79"/>
      <c r="AW56" s="79"/>
      <c r="AX56" s="79"/>
      <c r="AY56" s="79"/>
    </row>
    <row r="57" spans="1:79" ht="29.1" customHeight="1" x14ac:dyDescent="0.2">
      <c r="A57" s="79"/>
      <c r="B57" s="79"/>
      <c r="C57" s="79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79" ht="15.75" customHeight="1" x14ac:dyDescent="0.2">
      <c r="A58" s="79">
        <v>1</v>
      </c>
      <c r="B58" s="79"/>
      <c r="C58" s="7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>
        <v>3</v>
      </c>
      <c r="AC58" s="79"/>
      <c r="AD58" s="79"/>
      <c r="AE58" s="79"/>
      <c r="AF58" s="79"/>
      <c r="AG58" s="79"/>
      <c r="AH58" s="79"/>
      <c r="AI58" s="79"/>
      <c r="AJ58" s="79">
        <v>4</v>
      </c>
      <c r="AK58" s="79"/>
      <c r="AL58" s="79"/>
      <c r="AM58" s="79"/>
      <c r="AN58" s="79"/>
      <c r="AO58" s="79"/>
      <c r="AP58" s="79"/>
      <c r="AQ58" s="79"/>
      <c r="AR58" s="79">
        <v>5</v>
      </c>
      <c r="AS58" s="79"/>
      <c r="AT58" s="79"/>
      <c r="AU58" s="79"/>
      <c r="AV58" s="79"/>
      <c r="AW58" s="79"/>
      <c r="AX58" s="79"/>
      <c r="AY58" s="79"/>
    </row>
    <row r="59" spans="1:79" ht="12.75" hidden="1" customHeight="1" x14ac:dyDescent="0.2">
      <c r="A59" s="41" t="s">
        <v>6</v>
      </c>
      <c r="B59" s="41"/>
      <c r="C59" s="41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6" t="s">
        <v>8</v>
      </c>
      <c r="AC59" s="66"/>
      <c r="AD59" s="66"/>
      <c r="AE59" s="66"/>
      <c r="AF59" s="66"/>
      <c r="AG59" s="66"/>
      <c r="AH59" s="66"/>
      <c r="AI59" s="66"/>
      <c r="AJ59" s="66" t="s">
        <v>9</v>
      </c>
      <c r="AK59" s="66"/>
      <c r="AL59" s="66"/>
      <c r="AM59" s="66"/>
      <c r="AN59" s="66"/>
      <c r="AO59" s="66"/>
      <c r="AP59" s="66"/>
      <c r="AQ59" s="66"/>
      <c r="AR59" s="66" t="s">
        <v>10</v>
      </c>
      <c r="AS59" s="66"/>
      <c r="AT59" s="66"/>
      <c r="AU59" s="66"/>
      <c r="AV59" s="66"/>
      <c r="AW59" s="66"/>
      <c r="AX59" s="66"/>
      <c r="AY59" s="66"/>
      <c r="CA59" s="1" t="s">
        <v>15</v>
      </c>
    </row>
    <row r="60" spans="1:79" ht="26.45" customHeight="1" x14ac:dyDescent="0.2">
      <c r="A60" s="41">
        <v>1</v>
      </c>
      <c r="B60" s="41"/>
      <c r="C60" s="41"/>
      <c r="D60" s="55" t="s">
        <v>83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6">
        <f>177600+150000</f>
        <v>327600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327600</v>
      </c>
      <c r="AS60" s="46"/>
      <c r="AT60" s="46"/>
      <c r="AU60" s="46"/>
      <c r="AV60" s="46"/>
      <c r="AW60" s="46"/>
      <c r="AX60" s="46"/>
      <c r="AY60" s="46"/>
      <c r="CA60" s="1" t="s">
        <v>16</v>
      </c>
    </row>
    <row r="61" spans="1:79" s="30" customFormat="1" ht="12.75" customHeight="1" x14ac:dyDescent="0.2">
      <c r="A61" s="47"/>
      <c r="B61" s="47"/>
      <c r="C61" s="47"/>
      <c r="D61" s="81" t="s">
        <v>27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52">
        <f>AB60</f>
        <v>327600</v>
      </c>
      <c r="AC61" s="52"/>
      <c r="AD61" s="52"/>
      <c r="AE61" s="52"/>
      <c r="AF61" s="52"/>
      <c r="AG61" s="52"/>
      <c r="AH61" s="52"/>
      <c r="AI61" s="52"/>
      <c r="AJ61" s="52">
        <v>0</v>
      </c>
      <c r="AK61" s="52"/>
      <c r="AL61" s="52"/>
      <c r="AM61" s="52"/>
      <c r="AN61" s="52"/>
      <c r="AO61" s="52"/>
      <c r="AP61" s="52"/>
      <c r="AQ61" s="52"/>
      <c r="AR61" s="52">
        <f>AB61+AJ61</f>
        <v>327600</v>
      </c>
      <c r="AS61" s="52"/>
      <c r="AT61" s="52"/>
      <c r="AU61" s="52"/>
      <c r="AV61" s="52"/>
      <c r="AW61" s="52"/>
      <c r="AX61" s="52"/>
      <c r="AY61" s="52"/>
    </row>
    <row r="63" spans="1:79" ht="15.75" customHeight="1" x14ac:dyDescent="0.2">
      <c r="A63" s="80" t="s">
        <v>43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30" customHeight="1" x14ac:dyDescent="0.2">
      <c r="A64" s="79" t="s">
        <v>28</v>
      </c>
      <c r="B64" s="79"/>
      <c r="C64" s="79"/>
      <c r="D64" s="79"/>
      <c r="E64" s="79"/>
      <c r="F64" s="79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 t="s">
        <v>2</v>
      </c>
      <c r="AA64" s="79"/>
      <c r="AB64" s="79"/>
      <c r="AC64" s="79"/>
      <c r="AD64" s="79"/>
      <c r="AE64" s="79" t="s">
        <v>1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79" ht="15.75" customHeight="1" x14ac:dyDescent="0.2">
      <c r="A65" s="79">
        <v>1</v>
      </c>
      <c r="B65" s="79"/>
      <c r="C65" s="79"/>
      <c r="D65" s="79"/>
      <c r="E65" s="79"/>
      <c r="F65" s="7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>
        <v>3</v>
      </c>
      <c r="AA65" s="79"/>
      <c r="AB65" s="79"/>
      <c r="AC65" s="79"/>
      <c r="AD65" s="79"/>
      <c r="AE65" s="79">
        <v>4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9">
        <v>5</v>
      </c>
      <c r="AP65" s="79"/>
      <c r="AQ65" s="79"/>
      <c r="AR65" s="79"/>
      <c r="AS65" s="79"/>
      <c r="AT65" s="79"/>
      <c r="AU65" s="79"/>
      <c r="AV65" s="79"/>
      <c r="AW65" s="79">
        <v>6</v>
      </c>
      <c r="AX65" s="79"/>
      <c r="AY65" s="79"/>
      <c r="AZ65" s="79"/>
      <c r="BA65" s="79"/>
      <c r="BB65" s="79"/>
      <c r="BC65" s="79"/>
      <c r="BD65" s="79"/>
      <c r="BE65" s="79">
        <v>7</v>
      </c>
      <c r="BF65" s="79"/>
      <c r="BG65" s="79"/>
      <c r="BH65" s="79"/>
      <c r="BI65" s="79"/>
      <c r="BJ65" s="79"/>
      <c r="BK65" s="79"/>
      <c r="BL65" s="79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1" t="s">
        <v>19</v>
      </c>
      <c r="AA66" s="41"/>
      <c r="AB66" s="41"/>
      <c r="AC66" s="41"/>
      <c r="AD66" s="41"/>
      <c r="AE66" s="75" t="s">
        <v>32</v>
      </c>
      <c r="AF66" s="75"/>
      <c r="AG66" s="75"/>
      <c r="AH66" s="75"/>
      <c r="AI66" s="75"/>
      <c r="AJ66" s="75"/>
      <c r="AK66" s="75"/>
      <c r="AL66" s="75"/>
      <c r="AM66" s="75"/>
      <c r="AN66" s="72"/>
      <c r="AO66" s="66" t="s">
        <v>8</v>
      </c>
      <c r="AP66" s="66"/>
      <c r="AQ66" s="66"/>
      <c r="AR66" s="66"/>
      <c r="AS66" s="66"/>
      <c r="AT66" s="66"/>
      <c r="AU66" s="66"/>
      <c r="AV66" s="66"/>
      <c r="AW66" s="66" t="s">
        <v>31</v>
      </c>
      <c r="AX66" s="66"/>
      <c r="AY66" s="66"/>
      <c r="AZ66" s="66"/>
      <c r="BA66" s="66"/>
      <c r="BB66" s="66"/>
      <c r="BC66" s="66"/>
      <c r="BD66" s="66"/>
      <c r="BE66" s="66" t="s">
        <v>10</v>
      </c>
      <c r="BF66" s="66"/>
      <c r="BG66" s="66"/>
      <c r="BH66" s="66"/>
      <c r="BI66" s="66"/>
      <c r="BJ66" s="66"/>
      <c r="BK66" s="66"/>
      <c r="BL66" s="66"/>
      <c r="CA66" s="1" t="s">
        <v>17</v>
      </c>
    </row>
    <row r="67" spans="1:79" s="30" customFormat="1" ht="12.75" customHeight="1" x14ac:dyDescent="0.2">
      <c r="A67" s="47">
        <v>0</v>
      </c>
      <c r="B67" s="47"/>
      <c r="C67" s="47"/>
      <c r="D67" s="47"/>
      <c r="E67" s="47"/>
      <c r="F67" s="47"/>
      <c r="G67" s="67" t="s">
        <v>65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1"/>
      <c r="AA67" s="51"/>
      <c r="AB67" s="51"/>
      <c r="AC67" s="51"/>
      <c r="AD67" s="51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ref="BE67:BE85" si="0">AO67+AW67</f>
        <v>0</v>
      </c>
      <c r="BF67" s="52"/>
      <c r="BG67" s="52"/>
      <c r="BH67" s="52"/>
      <c r="BI67" s="52"/>
      <c r="BJ67" s="52"/>
      <c r="BK67" s="52"/>
      <c r="BL67" s="52"/>
      <c r="CA67" s="30" t="s">
        <v>18</v>
      </c>
    </row>
    <row r="68" spans="1:79" ht="13.15" customHeight="1" x14ac:dyDescent="0.2">
      <c r="A68" s="41">
        <v>1</v>
      </c>
      <c r="B68" s="41"/>
      <c r="C68" s="41"/>
      <c r="D68" s="41"/>
      <c r="E68" s="41"/>
      <c r="F68" s="41"/>
      <c r="G68" s="42" t="s">
        <v>84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66</v>
      </c>
      <c r="AA68" s="45"/>
      <c r="AB68" s="45"/>
      <c r="AC68" s="45"/>
      <c r="AD68" s="45"/>
      <c r="AE68" s="45" t="s">
        <v>85</v>
      </c>
      <c r="AF68" s="45"/>
      <c r="AG68" s="45"/>
      <c r="AH68" s="45"/>
      <c r="AI68" s="45"/>
      <c r="AJ68" s="45"/>
      <c r="AK68" s="45"/>
      <c r="AL68" s="45"/>
      <c r="AM68" s="45"/>
      <c r="AN68" s="53"/>
      <c r="AO68" s="46">
        <v>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15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41">
        <v>2</v>
      </c>
      <c r="B69" s="41"/>
      <c r="C69" s="41"/>
      <c r="D69" s="41"/>
      <c r="E69" s="41"/>
      <c r="F69" s="41"/>
      <c r="G69" s="42" t="s">
        <v>86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66</v>
      </c>
      <c r="AA69" s="45"/>
      <c r="AB69" s="45"/>
      <c r="AC69" s="45"/>
      <c r="AD69" s="45"/>
      <c r="AE69" s="45" t="s">
        <v>85</v>
      </c>
      <c r="AF69" s="45"/>
      <c r="AG69" s="45"/>
      <c r="AH69" s="45"/>
      <c r="AI69" s="45"/>
      <c r="AJ69" s="45"/>
      <c r="AK69" s="45"/>
      <c r="AL69" s="45"/>
      <c r="AM69" s="45"/>
      <c r="AN69" s="53"/>
      <c r="AO69" s="46">
        <v>77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77</v>
      </c>
      <c r="BF69" s="46"/>
      <c r="BG69" s="46"/>
      <c r="BH69" s="46"/>
      <c r="BI69" s="46"/>
      <c r="BJ69" s="46"/>
      <c r="BK69" s="46"/>
      <c r="BL69" s="46"/>
    </row>
    <row r="70" spans="1:79" ht="13.15" customHeight="1" x14ac:dyDescent="0.2">
      <c r="A70" s="41">
        <v>3</v>
      </c>
      <c r="B70" s="41"/>
      <c r="C70" s="41"/>
      <c r="D70" s="41"/>
      <c r="E70" s="41"/>
      <c r="F70" s="41"/>
      <c r="G70" s="42" t="s">
        <v>87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66</v>
      </c>
      <c r="AA70" s="45"/>
      <c r="AB70" s="45"/>
      <c r="AC70" s="45"/>
      <c r="AD70" s="45"/>
      <c r="AE70" s="45" t="s">
        <v>67</v>
      </c>
      <c r="AF70" s="45"/>
      <c r="AG70" s="45"/>
      <c r="AH70" s="45"/>
      <c r="AI70" s="45"/>
      <c r="AJ70" s="45"/>
      <c r="AK70" s="45"/>
      <c r="AL70" s="45"/>
      <c r="AM70" s="45"/>
      <c r="AN70" s="53"/>
      <c r="AO70" s="119">
        <v>448.84500000000003</v>
      </c>
      <c r="AP70" s="119"/>
      <c r="AQ70" s="119"/>
      <c r="AR70" s="119"/>
      <c r="AS70" s="119"/>
      <c r="AT70" s="119"/>
      <c r="AU70" s="119"/>
      <c r="AV70" s="119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0"/>
        <v>448.84500000000003</v>
      </c>
      <c r="BF70" s="46"/>
      <c r="BG70" s="46"/>
      <c r="BH70" s="46"/>
      <c r="BI70" s="46"/>
      <c r="BJ70" s="46"/>
      <c r="BK70" s="46"/>
      <c r="BL70" s="46"/>
    </row>
    <row r="71" spans="1:79" ht="13.15" customHeight="1" x14ac:dyDescent="0.2">
      <c r="A71" s="41">
        <v>4</v>
      </c>
      <c r="B71" s="41"/>
      <c r="C71" s="41"/>
      <c r="D71" s="41"/>
      <c r="E71" s="41"/>
      <c r="F71" s="41"/>
      <c r="G71" s="42" t="s">
        <v>88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66</v>
      </c>
      <c r="AA71" s="45"/>
      <c r="AB71" s="45"/>
      <c r="AC71" s="45"/>
      <c r="AD71" s="45"/>
      <c r="AE71" s="45" t="s">
        <v>67</v>
      </c>
      <c r="AF71" s="45"/>
      <c r="AG71" s="45"/>
      <c r="AH71" s="45"/>
      <c r="AI71" s="45"/>
      <c r="AJ71" s="45"/>
      <c r="AK71" s="45"/>
      <c r="AL71" s="45"/>
      <c r="AM71" s="45"/>
      <c r="AN71" s="53"/>
      <c r="AO71" s="46">
        <v>159.77000000000001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159.77000000000001</v>
      </c>
      <c r="BF71" s="46"/>
      <c r="BG71" s="46"/>
      <c r="BH71" s="46"/>
      <c r="BI71" s="46"/>
      <c r="BJ71" s="46"/>
      <c r="BK71" s="46"/>
      <c r="BL71" s="46"/>
    </row>
    <row r="72" spans="1:79" ht="26.45" customHeight="1" x14ac:dyDescent="0.2">
      <c r="A72" s="41">
        <v>5</v>
      </c>
      <c r="B72" s="41"/>
      <c r="C72" s="41"/>
      <c r="D72" s="41"/>
      <c r="E72" s="41"/>
      <c r="F72" s="41"/>
      <c r="G72" s="42" t="s">
        <v>89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90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0</v>
      </c>
      <c r="AP72" s="46"/>
      <c r="AQ72" s="46"/>
      <c r="AR72" s="46"/>
      <c r="AS72" s="46"/>
      <c r="AT72" s="46"/>
      <c r="AU72" s="46"/>
      <c r="AV72" s="46"/>
      <c r="AW72" s="46">
        <v>258000</v>
      </c>
      <c r="AX72" s="46"/>
      <c r="AY72" s="46"/>
      <c r="AZ72" s="46"/>
      <c r="BA72" s="46"/>
      <c r="BB72" s="46"/>
      <c r="BC72" s="46"/>
      <c r="BD72" s="46"/>
      <c r="BE72" s="46">
        <f t="shared" si="0"/>
        <v>258000</v>
      </c>
      <c r="BF72" s="46"/>
      <c r="BG72" s="46"/>
      <c r="BH72" s="46"/>
      <c r="BI72" s="46"/>
      <c r="BJ72" s="46"/>
      <c r="BK72" s="46"/>
      <c r="BL72" s="46"/>
    </row>
    <row r="73" spans="1:79" s="30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68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>
        <f t="shared" si="0"/>
        <v>0</v>
      </c>
      <c r="BF73" s="52"/>
      <c r="BG73" s="52"/>
      <c r="BH73" s="52"/>
      <c r="BI73" s="52"/>
      <c r="BJ73" s="52"/>
      <c r="BK73" s="52"/>
      <c r="BL73" s="52"/>
    </row>
    <row r="74" spans="1:79" ht="13.15" customHeight="1" x14ac:dyDescent="0.2">
      <c r="A74" s="41">
        <v>6</v>
      </c>
      <c r="B74" s="41"/>
      <c r="C74" s="41"/>
      <c r="D74" s="41"/>
      <c r="E74" s="41"/>
      <c r="F74" s="41"/>
      <c r="G74" s="42" t="s">
        <v>91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92</v>
      </c>
      <c r="AA74" s="45"/>
      <c r="AB74" s="45"/>
      <c r="AC74" s="45"/>
      <c r="AD74" s="45"/>
      <c r="AE74" s="42" t="s">
        <v>111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1836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1836</v>
      </c>
      <c r="BF74" s="46"/>
      <c r="BG74" s="46"/>
      <c r="BH74" s="46"/>
      <c r="BI74" s="46"/>
      <c r="BJ74" s="46"/>
      <c r="BK74" s="46"/>
      <c r="BL74" s="46"/>
    </row>
    <row r="75" spans="1:79" ht="13.15" customHeight="1" x14ac:dyDescent="0.2">
      <c r="A75" s="41">
        <v>7</v>
      </c>
      <c r="B75" s="41"/>
      <c r="C75" s="41"/>
      <c r="D75" s="41"/>
      <c r="E75" s="41"/>
      <c r="F75" s="41"/>
      <c r="G75" s="42" t="s">
        <v>93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92</v>
      </c>
      <c r="AA75" s="45"/>
      <c r="AB75" s="45"/>
      <c r="AC75" s="45"/>
      <c r="AD75" s="45"/>
      <c r="AE75" s="42" t="s">
        <v>94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2650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0"/>
        <v>2650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8</v>
      </c>
      <c r="B76" s="41"/>
      <c r="C76" s="41"/>
      <c r="D76" s="41"/>
      <c r="E76" s="41"/>
      <c r="F76" s="41"/>
      <c r="G76" s="42" t="s">
        <v>95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92</v>
      </c>
      <c r="AA76" s="45"/>
      <c r="AB76" s="45"/>
      <c r="AC76" s="45"/>
      <c r="AD76" s="45"/>
      <c r="AE76" s="42" t="s">
        <v>94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6">
        <v>1355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0"/>
        <v>1355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9</v>
      </c>
      <c r="B77" s="41"/>
      <c r="C77" s="41"/>
      <c r="D77" s="41"/>
      <c r="E77" s="41"/>
      <c r="F77" s="41"/>
      <c r="G77" s="42" t="s">
        <v>96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92</v>
      </c>
      <c r="AA77" s="45"/>
      <c r="AB77" s="45"/>
      <c r="AC77" s="45"/>
      <c r="AD77" s="45"/>
      <c r="AE77" s="42" t="s">
        <v>94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1295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0"/>
        <v>1295</v>
      </c>
      <c r="BF77" s="46"/>
      <c r="BG77" s="46"/>
      <c r="BH77" s="46"/>
      <c r="BI77" s="46"/>
      <c r="BJ77" s="46"/>
      <c r="BK77" s="46"/>
      <c r="BL77" s="46"/>
    </row>
    <row r="78" spans="1:79" ht="13.15" customHeight="1" x14ac:dyDescent="0.2">
      <c r="A78" s="41">
        <v>10</v>
      </c>
      <c r="B78" s="41"/>
      <c r="C78" s="41"/>
      <c r="D78" s="41"/>
      <c r="E78" s="41"/>
      <c r="F78" s="41"/>
      <c r="G78" s="42" t="s">
        <v>97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66</v>
      </c>
      <c r="AA78" s="45"/>
      <c r="AB78" s="45"/>
      <c r="AC78" s="45"/>
      <c r="AD78" s="45"/>
      <c r="AE78" s="42" t="s">
        <v>98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v>12</v>
      </c>
      <c r="AX78" s="46"/>
      <c r="AY78" s="46"/>
      <c r="AZ78" s="46"/>
      <c r="BA78" s="46"/>
      <c r="BB78" s="46"/>
      <c r="BC78" s="46"/>
      <c r="BD78" s="46"/>
      <c r="BE78" s="46">
        <f t="shared" si="0"/>
        <v>12</v>
      </c>
      <c r="BF78" s="46"/>
      <c r="BG78" s="46"/>
      <c r="BH78" s="46"/>
      <c r="BI78" s="46"/>
      <c r="BJ78" s="46"/>
      <c r="BK78" s="46"/>
      <c r="BL78" s="46"/>
    </row>
    <row r="79" spans="1:79" s="30" customFormat="1" ht="12.75" customHeight="1" x14ac:dyDescent="0.2">
      <c r="A79" s="47">
        <v>0</v>
      </c>
      <c r="B79" s="47"/>
      <c r="C79" s="47"/>
      <c r="D79" s="47"/>
      <c r="E79" s="47"/>
      <c r="F79" s="47"/>
      <c r="G79" s="48" t="s">
        <v>69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>
        <f t="shared" si="0"/>
        <v>0</v>
      </c>
      <c r="BF79" s="52"/>
      <c r="BG79" s="52"/>
      <c r="BH79" s="52"/>
      <c r="BI79" s="52"/>
      <c r="BJ79" s="52"/>
      <c r="BK79" s="52"/>
      <c r="BL79" s="52"/>
    </row>
    <row r="80" spans="1:79" ht="13.15" customHeight="1" x14ac:dyDescent="0.2">
      <c r="A80" s="41">
        <v>11</v>
      </c>
      <c r="B80" s="41"/>
      <c r="C80" s="41"/>
      <c r="D80" s="41"/>
      <c r="E80" s="41"/>
      <c r="F80" s="41"/>
      <c r="G80" s="42" t="s">
        <v>99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70</v>
      </c>
      <c r="AA80" s="45"/>
      <c r="AB80" s="45"/>
      <c r="AC80" s="45"/>
      <c r="AD80" s="45"/>
      <c r="AE80" s="42" t="s">
        <v>100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38864.199999999997</v>
      </c>
      <c r="AP80" s="46"/>
      <c r="AQ80" s="46"/>
      <c r="AR80" s="46"/>
      <c r="AS80" s="46"/>
      <c r="AT80" s="46"/>
      <c r="AU80" s="46"/>
      <c r="AV80" s="46"/>
      <c r="AW80" s="46">
        <f>AK52/AO74</f>
        <v>2489.705882352941</v>
      </c>
      <c r="AX80" s="46"/>
      <c r="AY80" s="46"/>
      <c r="AZ80" s="46"/>
      <c r="BA80" s="46"/>
      <c r="BB80" s="46"/>
      <c r="BC80" s="46"/>
      <c r="BD80" s="46"/>
      <c r="BE80" s="46">
        <f t="shared" si="0"/>
        <v>41353.905882352941</v>
      </c>
      <c r="BF80" s="46"/>
      <c r="BG80" s="46"/>
      <c r="BH80" s="46"/>
      <c r="BI80" s="46"/>
      <c r="BJ80" s="46"/>
      <c r="BK80" s="46"/>
      <c r="BL80" s="46"/>
    </row>
    <row r="81" spans="1:64" ht="66" customHeight="1" x14ac:dyDescent="0.2">
      <c r="A81" s="41">
        <v>12</v>
      </c>
      <c r="B81" s="41"/>
      <c r="C81" s="41"/>
      <c r="D81" s="41"/>
      <c r="E81" s="41"/>
      <c r="F81" s="41"/>
      <c r="G81" s="42" t="s">
        <v>101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92</v>
      </c>
      <c r="AA81" s="45"/>
      <c r="AB81" s="45"/>
      <c r="AC81" s="45"/>
      <c r="AD81" s="45"/>
      <c r="AE81" s="42" t="s">
        <v>102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11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0"/>
        <v>11</v>
      </c>
      <c r="BF81" s="46"/>
      <c r="BG81" s="46"/>
      <c r="BH81" s="46"/>
      <c r="BI81" s="46"/>
      <c r="BJ81" s="46"/>
      <c r="BK81" s="46"/>
      <c r="BL81" s="46"/>
    </row>
    <row r="82" spans="1:64" ht="26.45" customHeight="1" x14ac:dyDescent="0.2">
      <c r="A82" s="41">
        <v>13</v>
      </c>
      <c r="B82" s="41"/>
      <c r="C82" s="41"/>
      <c r="D82" s="41"/>
      <c r="E82" s="41"/>
      <c r="F82" s="41"/>
      <c r="G82" s="42" t="s">
        <v>103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70</v>
      </c>
      <c r="AA82" s="45"/>
      <c r="AB82" s="45"/>
      <c r="AC82" s="45"/>
      <c r="AD82" s="45"/>
      <c r="AE82" s="42" t="s">
        <v>100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6">
        <v>0</v>
      </c>
      <c r="AP82" s="46"/>
      <c r="AQ82" s="46"/>
      <c r="AR82" s="46"/>
      <c r="AS82" s="46"/>
      <c r="AT82" s="46"/>
      <c r="AU82" s="46"/>
      <c r="AV82" s="46"/>
      <c r="AW82" s="46">
        <v>21500</v>
      </c>
      <c r="AX82" s="46"/>
      <c r="AY82" s="46"/>
      <c r="AZ82" s="46"/>
      <c r="BA82" s="46"/>
      <c r="BB82" s="46"/>
      <c r="BC82" s="46"/>
      <c r="BD82" s="46"/>
      <c r="BE82" s="46">
        <f t="shared" si="0"/>
        <v>21500</v>
      </c>
      <c r="BF82" s="46"/>
      <c r="BG82" s="46"/>
      <c r="BH82" s="46"/>
      <c r="BI82" s="46"/>
      <c r="BJ82" s="46"/>
      <c r="BK82" s="46"/>
      <c r="BL82" s="46"/>
    </row>
    <row r="83" spans="1:64" s="30" customFormat="1" ht="12.75" customHeight="1" x14ac:dyDescent="0.2">
      <c r="A83" s="47">
        <v>0</v>
      </c>
      <c r="B83" s="47"/>
      <c r="C83" s="47"/>
      <c r="D83" s="47"/>
      <c r="E83" s="47"/>
      <c r="F83" s="47"/>
      <c r="G83" s="48" t="s">
        <v>71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f t="shared" si="0"/>
        <v>0</v>
      </c>
      <c r="BF83" s="52"/>
      <c r="BG83" s="52"/>
      <c r="BH83" s="52"/>
      <c r="BI83" s="52"/>
      <c r="BJ83" s="52"/>
      <c r="BK83" s="52"/>
      <c r="BL83" s="52"/>
    </row>
    <row r="84" spans="1:64" ht="52.9" customHeight="1" x14ac:dyDescent="0.2">
      <c r="A84" s="41">
        <v>14</v>
      </c>
      <c r="B84" s="41"/>
      <c r="C84" s="41"/>
      <c r="D84" s="41"/>
      <c r="E84" s="41"/>
      <c r="F84" s="41"/>
      <c r="G84" s="42" t="s">
        <v>104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105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69.28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69.28</v>
      </c>
      <c r="BF84" s="40"/>
      <c r="BG84" s="40"/>
      <c r="BH84" s="40"/>
      <c r="BI84" s="40"/>
      <c r="BJ84" s="40"/>
      <c r="BK84" s="40"/>
      <c r="BL84" s="40"/>
    </row>
    <row r="85" spans="1:64" ht="26.45" customHeight="1" x14ac:dyDescent="0.2">
      <c r="A85" s="41">
        <v>15</v>
      </c>
      <c r="B85" s="41"/>
      <c r="C85" s="41"/>
      <c r="D85" s="41"/>
      <c r="E85" s="41"/>
      <c r="F85" s="41"/>
      <c r="G85" s="42" t="s">
        <v>106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72</v>
      </c>
      <c r="AA85" s="45"/>
      <c r="AB85" s="45"/>
      <c r="AC85" s="45"/>
      <c r="AD85" s="45"/>
      <c r="AE85" s="42" t="s">
        <v>100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6">
        <v>0</v>
      </c>
      <c r="AP85" s="46"/>
      <c r="AQ85" s="46"/>
      <c r="AR85" s="46"/>
      <c r="AS85" s="46"/>
      <c r="AT85" s="46"/>
      <c r="AU85" s="46"/>
      <c r="AV85" s="46"/>
      <c r="AW85" s="46">
        <v>100</v>
      </c>
      <c r="AX85" s="46"/>
      <c r="AY85" s="46"/>
      <c r="AZ85" s="46"/>
      <c r="BA85" s="46"/>
      <c r="BB85" s="46"/>
      <c r="BC85" s="46"/>
      <c r="BD85" s="46"/>
      <c r="BE85" s="46">
        <f t="shared" si="0"/>
        <v>100</v>
      </c>
      <c r="BF85" s="46"/>
      <c r="BG85" s="46"/>
      <c r="BH85" s="46"/>
      <c r="BI85" s="46"/>
      <c r="BJ85" s="46"/>
      <c r="BK85" s="46"/>
      <c r="BL85" s="46"/>
    </row>
    <row r="86" spans="1:64" x14ac:dyDescent="0.2"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8" spans="1:64" ht="31.15" customHeight="1" x14ac:dyDescent="0.2">
      <c r="A88" s="61" t="s">
        <v>115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34"/>
      <c r="AO88" s="64" t="s">
        <v>116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64" x14ac:dyDescent="0.2">
      <c r="W89" s="54" t="s">
        <v>5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54" t="s">
        <v>52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64" ht="15.75" customHeight="1" x14ac:dyDescent="0.2">
      <c r="A90" s="65" t="s">
        <v>3</v>
      </c>
      <c r="B90" s="65"/>
      <c r="C90" s="65"/>
      <c r="D90" s="65"/>
      <c r="E90" s="65"/>
      <c r="F90" s="65"/>
    </row>
    <row r="91" spans="1:64" ht="13.15" customHeight="1" x14ac:dyDescent="0.2">
      <c r="A91" s="58" t="s">
        <v>76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</row>
    <row r="92" spans="1:64" x14ac:dyDescent="0.2">
      <c r="A92" s="60" t="s">
        <v>47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64" ht="10.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31.15" customHeight="1" x14ac:dyDescent="0.2">
      <c r="A94" s="61" t="s">
        <v>117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34"/>
      <c r="AO94" s="64" t="s">
        <v>118</v>
      </c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64" x14ac:dyDescent="0.2">
      <c r="W95" s="54" t="s">
        <v>5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O95" s="54" t="s">
        <v>52</v>
      </c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</row>
    <row r="96" spans="1:64" x14ac:dyDescent="0.2">
      <c r="A96" s="120">
        <v>44560</v>
      </c>
      <c r="B96" s="121"/>
      <c r="C96" s="121"/>
      <c r="D96" s="121"/>
      <c r="E96" s="121"/>
      <c r="F96" s="121"/>
      <c r="G96" s="121"/>
      <c r="H96" s="121"/>
    </row>
    <row r="97" spans="1:17" x14ac:dyDescent="0.2">
      <c r="A97" s="54" t="s">
        <v>45</v>
      </c>
      <c r="B97" s="54"/>
      <c r="C97" s="54"/>
      <c r="D97" s="54"/>
      <c r="E97" s="54"/>
      <c r="F97" s="54"/>
      <c r="G97" s="54"/>
      <c r="H97" s="54"/>
      <c r="I97" s="39"/>
      <c r="J97" s="39"/>
      <c r="K97" s="39"/>
      <c r="L97" s="39"/>
      <c r="M97" s="39"/>
      <c r="N97" s="39"/>
      <c r="O97" s="39"/>
      <c r="P97" s="39"/>
      <c r="Q97" s="39"/>
    </row>
    <row r="98" spans="1:17" x14ac:dyDescent="0.2">
      <c r="A98" s="35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48" max="64" man="1"/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2022-01-04T13:29:08Z</cp:lastPrinted>
  <dcterms:created xsi:type="dcterms:W3CDTF">2016-08-15T09:54:21Z</dcterms:created>
  <dcterms:modified xsi:type="dcterms:W3CDTF">2022-01-04T13:30:13Z</dcterms:modified>
</cp:coreProperties>
</file>