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41" sheetId="10" r:id="rId1"/>
  </sheets>
  <definedNames>
    <definedName name="_xlnm.Print_Area" localSheetId="0">КПК0611141!$A$1:$BM$106</definedName>
  </definedNames>
  <calcPr calcId="144525"/>
</workbook>
</file>

<file path=xl/calcChain.xml><?xml version="1.0" encoding="utf-8"?>
<calcChain xmlns="http://schemas.openxmlformats.org/spreadsheetml/2006/main">
  <c r="AC55" i="10" l="1"/>
  <c r="AC54" i="10"/>
  <c r="AC53" i="10"/>
  <c r="AS22" i="10" l="1"/>
  <c r="AC56" i="10" l="1"/>
  <c r="U22" i="10" l="1"/>
  <c r="BE93" i="10" l="1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AR64" i="10"/>
  <c r="AS56" i="10"/>
  <c r="AS55" i="10"/>
  <c r="AS54" i="10"/>
  <c r="AS53" i="10"/>
</calcChain>
</file>

<file path=xl/sharedStrings.xml><?xml version="1.0" encoding="utf-8"?>
<sst xmlns="http://schemas.openxmlformats.org/spreadsheetml/2006/main" count="188" uniqueCount="126">
  <si>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</si>
  <si>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</si>
  <si>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</si>
  <si>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</si>
  <si>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</si>
  <si>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</si>
  <si>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</si>
  <si>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</si>
  <si>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</si>
  <si>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</si>
  <si>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</si>
  <si>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</si>
  <si>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</si>
  <si>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</si>
  <si>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</si>
  <si>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</si>
  <si>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</si>
  <si>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</si>
  <si>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</si>
  <si>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</si>
  <si>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</si>
  <si>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</si>
  <si>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</si>
  <si>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</si>
  <si>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</si>
  <si>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</si>
  <si>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</si>
  <si>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</si>
  <si>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</si>
  <si>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</si>
  <si>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</si>
  <si>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</si>
  <si>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</si>
  <si>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</si>
  <si>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</si>
  <si>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</si>
  <si>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</si>
  <si>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</si>
  <si>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</si>
  <si>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</si>
  <si>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</si>
  <si>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</si>
  <si>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</si>
  <si>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</si>
  <si>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</si>
  <si>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</si>
  <si>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</si>
  <si>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</si>
  <si>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</si>
  <si>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</si>
  <si>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</si>
  <si>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</si>
  <si>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</si>
  <si>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</si>
  <si>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</si>
  <si>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</si>
  <si>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</si>
  <si>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</si>
  <si>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</si>
  <si>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</si>
  <si>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</si>
  <si>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</si>
  <si>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</si>
  <si>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</si>
  <si>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</si>
  <si>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</si>
  <si>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</si>
  <si>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</si>
  <si>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</si>
  <si>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</si>
  <si>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</si>
  <si>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</si>
  <si>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</si>
  <si>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</si>
  <si>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</si>
  <si>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</si>
  <si>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</si>
  <si>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</si>
  <si>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</si>
  <si>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</si>
  <si>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</si>
  <si>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</si>
  <si>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</si>
  <si>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</si>
  <si>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</si>
  <si>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</si>
  <si>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</si>
  <si>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</si>
  <si>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</si>
  <si>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</si>
  <si>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</si>
  <si>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</si>
  <si>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</si>
  <si>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</si>
  <si>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</si>
  <si>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</si>
  <si>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</si>
  <si>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</si>
  <si>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</si>
  <si>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</si>
  <si>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</si>
  <si>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</si>
  <si>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</si>
  <si>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</si>
  <si>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</si>
  <si>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</si>
  <si>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</si>
  <si>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</si>
  <si>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</si>
  <si>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</si>
  <si>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</si>
  <si>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</si>
  <si>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</si>
  <si>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</si>
  <si>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</si>
  <si>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</si>
  <si>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</si>
  <si>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</si>
  <si>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</si>
  <si>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</si>
  <si>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</si>
  <si>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23.11.2021р. №8-16/2021.</t>
  </si>
  <si>
    <t>Людмила ПИСАРЕНКО</t>
  </si>
  <si>
    <t>Начальник фінансового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</si>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</sst>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75" zoomScale="70" zoomScaleNormal="70" zoomScaleSheetLayoutView="100" workbookViewId="0">
      <selection activeCell="AS22" sqref="AS22:BC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25" t="s">
        <v>35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6" t="s">
        <v>73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26" t="s">
        <v>74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21">
        <v>44531</v>
      </c>
      <c r="AP7" s="77"/>
      <c r="AQ7" s="77"/>
      <c r="AR7" s="77"/>
      <c r="AS7" s="77"/>
      <c r="AT7" s="77"/>
      <c r="AU7" s="77"/>
      <c r="AV7" s="8" t="s">
        <v>63</v>
      </c>
      <c r="AW7" s="122">
        <v>160</v>
      </c>
      <c r="AX7" s="123"/>
      <c r="AY7" s="123"/>
      <c r="AZ7" s="123"/>
      <c r="BA7" s="123"/>
      <c r="BB7" s="123"/>
      <c r="BC7" s="123"/>
      <c r="BD7" s="123"/>
      <c r="BE7" s="123"/>
      <c r="BF7" s="123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5">
      <c r="A11" s="124" t="s">
        <v>78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113" t="s">
        <v>72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3"/>
      <c r="N13" s="120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4"/>
      <c r="AU13" s="113" t="s">
        <v>76</v>
      </c>
      <c r="AV13" s="114"/>
      <c r="AW13" s="114"/>
      <c r="AX13" s="114"/>
      <c r="AY13" s="114"/>
      <c r="AZ13" s="114"/>
      <c r="BA13" s="114"/>
      <c r="BB13" s="1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5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5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3.8" customHeight="1" x14ac:dyDescent="0.25">
      <c r="A16" s="18" t="s">
        <v>4</v>
      </c>
      <c r="B16" s="113" t="s">
        <v>79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3"/>
      <c r="N16" s="120" t="s">
        <v>74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4"/>
      <c r="AU16" s="113" t="s">
        <v>76</v>
      </c>
      <c r="AV16" s="114"/>
      <c r="AW16" s="114"/>
      <c r="AX16" s="114"/>
      <c r="AY16" s="114"/>
      <c r="AZ16" s="114"/>
      <c r="BA16" s="114"/>
      <c r="BB16" s="114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5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5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14.25" customHeight="1" x14ac:dyDescent="0.25">
      <c r="A19" s="12" t="s">
        <v>54</v>
      </c>
      <c r="B19" s="113" t="s">
        <v>116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6"/>
      <c r="N19" s="113" t="s">
        <v>118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9"/>
      <c r="AA19" s="113" t="s">
        <v>119</v>
      </c>
      <c r="AB19" s="114"/>
      <c r="AC19" s="114"/>
      <c r="AD19" s="114"/>
      <c r="AE19" s="114"/>
      <c r="AF19" s="114"/>
      <c r="AG19" s="114"/>
      <c r="AH19" s="114"/>
      <c r="AI19" s="114"/>
      <c r="AJ19" s="19"/>
      <c r="AK19" s="119" t="s">
        <v>117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9"/>
      <c r="BE19" s="113" t="s">
        <v>77</v>
      </c>
      <c r="BF19" s="114"/>
      <c r="BG19" s="114"/>
      <c r="BH19" s="114"/>
      <c r="BI19" s="114"/>
      <c r="BJ19" s="114"/>
      <c r="BK19" s="114"/>
      <c r="BL19" s="114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6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2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2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2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f>AS22+I23</f>
        <v>6373650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33">
        <f>4128650+400000+580000+115000+63000+427000+660000</f>
        <v>6373650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" customHeight="1" x14ac:dyDescent="0.25">
      <c r="A23" s="93" t="s">
        <v>22</v>
      </c>
      <c r="B23" s="93"/>
      <c r="C23" s="93"/>
      <c r="D23" s="93"/>
      <c r="E23" s="93"/>
      <c r="F23" s="93"/>
      <c r="G23" s="93"/>
      <c r="H23" s="93"/>
      <c r="I23" s="111">
        <v>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3" t="s">
        <v>24</v>
      </c>
      <c r="U23" s="93"/>
      <c r="V23" s="93"/>
      <c r="W23" s="93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78.599999999999994" customHeight="1" x14ac:dyDescent="0.25">
      <c r="A26" s="130" t="s">
        <v>121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5">
      <c r="A27" s="29" t="s">
        <v>120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5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3.2" customHeight="1" x14ac:dyDescent="0.25">
      <c r="A32" s="47">
        <v>1</v>
      </c>
      <c r="B32" s="47"/>
      <c r="C32" s="47"/>
      <c r="D32" s="47"/>
      <c r="E32" s="47"/>
      <c r="F32" s="47"/>
      <c r="G32" s="73" t="s">
        <v>84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3.2" customHeight="1" x14ac:dyDescent="0.25">
      <c r="A33" s="47">
        <v>2</v>
      </c>
      <c r="B33" s="47"/>
      <c r="C33" s="47"/>
      <c r="D33" s="47"/>
      <c r="E33" s="47"/>
      <c r="F33" s="47"/>
      <c r="G33" s="73" t="s">
        <v>85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79" ht="13.2" customHeight="1" x14ac:dyDescent="0.25">
      <c r="A34" s="47">
        <v>3</v>
      </c>
      <c r="B34" s="47"/>
      <c r="C34" s="47"/>
      <c r="D34" s="47"/>
      <c r="E34" s="47"/>
      <c r="F34" s="47"/>
      <c r="G34" s="73" t="s">
        <v>86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79" ht="12.75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5.9" customHeight="1" x14ac:dyDescent="0.25">
      <c r="A36" s="93" t="s">
        <v>38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79" ht="31.2" customHeight="1" x14ac:dyDescent="0.25">
      <c r="A37" s="109" t="s">
        <v>115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12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79" ht="15.75" customHeight="1" x14ac:dyDescent="0.25">
      <c r="A39" s="93" t="s">
        <v>39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27.75" customHeight="1" x14ac:dyDescent="0.25">
      <c r="A40" s="105" t="s">
        <v>28</v>
      </c>
      <c r="B40" s="105"/>
      <c r="C40" s="105"/>
      <c r="D40" s="105"/>
      <c r="E40" s="105"/>
      <c r="F40" s="105"/>
      <c r="G40" s="106" t="s">
        <v>25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</row>
    <row r="41" spans="1:79" ht="15.6" hidden="1" x14ac:dyDescent="0.25">
      <c r="A41" s="62">
        <v>1</v>
      </c>
      <c r="B41" s="62"/>
      <c r="C41" s="62"/>
      <c r="D41" s="62"/>
      <c r="E41" s="62"/>
      <c r="F41" s="62"/>
      <c r="G41" s="106">
        <v>2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</row>
    <row r="42" spans="1:79" ht="10.5" hidden="1" customHeight="1" x14ac:dyDescent="0.25">
      <c r="A42" s="47" t="s">
        <v>6</v>
      </c>
      <c r="B42" s="47"/>
      <c r="C42" s="47"/>
      <c r="D42" s="47"/>
      <c r="E42" s="47"/>
      <c r="F42" s="47"/>
      <c r="G42" s="87" t="s">
        <v>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11</v>
      </c>
    </row>
    <row r="43" spans="1:79" ht="13.2" customHeight="1" x14ac:dyDescent="0.25">
      <c r="A43" s="47">
        <v>1</v>
      </c>
      <c r="B43" s="47"/>
      <c r="C43" s="47"/>
      <c r="D43" s="47"/>
      <c r="E43" s="47"/>
      <c r="F43" s="47"/>
      <c r="G43" s="73" t="s">
        <v>87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  <c r="CA43" s="1" t="s">
        <v>12</v>
      </c>
    </row>
    <row r="44" spans="1:79" ht="13.2" customHeight="1" x14ac:dyDescent="0.25">
      <c r="A44" s="47">
        <v>2</v>
      </c>
      <c r="B44" s="47"/>
      <c r="C44" s="47"/>
      <c r="D44" s="47"/>
      <c r="E44" s="47"/>
      <c r="F44" s="47"/>
      <c r="G44" s="73" t="s">
        <v>88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79" ht="13.2" customHeight="1" x14ac:dyDescent="0.25">
      <c r="A45" s="47">
        <v>3</v>
      </c>
      <c r="B45" s="47"/>
      <c r="C45" s="47"/>
      <c r="D45" s="47"/>
      <c r="E45" s="47"/>
      <c r="F45" s="47"/>
      <c r="G45" s="73" t="s">
        <v>89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</row>
    <row r="46" spans="1:79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.75" customHeight="1" x14ac:dyDescent="0.25">
      <c r="A47" s="93" t="s">
        <v>41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79" ht="15" customHeight="1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34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</row>
    <row r="49" spans="1:79" ht="15.9" customHeight="1" x14ac:dyDescent="0.25">
      <c r="A49" s="62" t="s">
        <v>28</v>
      </c>
      <c r="B49" s="62"/>
      <c r="C49" s="62"/>
      <c r="D49" s="95" t="s">
        <v>26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2" t="s">
        <v>29</v>
      </c>
      <c r="AD49" s="62"/>
      <c r="AE49" s="62"/>
      <c r="AF49" s="62"/>
      <c r="AG49" s="62"/>
      <c r="AH49" s="62"/>
      <c r="AI49" s="62"/>
      <c r="AJ49" s="62"/>
      <c r="AK49" s="62" t="s">
        <v>30</v>
      </c>
      <c r="AL49" s="62"/>
      <c r="AM49" s="62"/>
      <c r="AN49" s="62"/>
      <c r="AO49" s="62"/>
      <c r="AP49" s="62"/>
      <c r="AQ49" s="62"/>
      <c r="AR49" s="62"/>
      <c r="AS49" s="62" t="s">
        <v>27</v>
      </c>
      <c r="AT49" s="62"/>
      <c r="AU49" s="62"/>
      <c r="AV49" s="62"/>
      <c r="AW49" s="62"/>
      <c r="AX49" s="62"/>
      <c r="AY49" s="62"/>
      <c r="AZ49" s="62"/>
      <c r="BA49" s="36"/>
      <c r="BB49" s="36"/>
      <c r="BC49" s="36"/>
      <c r="BD49" s="36"/>
      <c r="BE49" s="36"/>
      <c r="BF49" s="36"/>
      <c r="BG49" s="36"/>
      <c r="BH49" s="36"/>
      <c r="BI49" s="8"/>
      <c r="BJ49" s="8"/>
      <c r="BK49" s="8"/>
      <c r="BL49" s="8"/>
    </row>
    <row r="50" spans="1:79" ht="29.1" customHeight="1" x14ac:dyDescent="0.25">
      <c r="A50" s="62"/>
      <c r="B50" s="62"/>
      <c r="C50" s="62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36"/>
      <c r="BB50" s="36"/>
      <c r="BC50" s="36"/>
      <c r="BD50" s="36"/>
      <c r="BE50" s="36"/>
      <c r="BF50" s="36"/>
      <c r="BG50" s="36"/>
      <c r="BH50" s="36"/>
      <c r="BI50" s="8"/>
      <c r="BJ50" s="8"/>
      <c r="BK50" s="8"/>
      <c r="BL50" s="8"/>
    </row>
    <row r="51" spans="1:79" ht="15.6" x14ac:dyDescent="0.25">
      <c r="A51" s="62">
        <v>1</v>
      </c>
      <c r="B51" s="62"/>
      <c r="C51" s="62"/>
      <c r="D51" s="63">
        <v>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v>3</v>
      </c>
      <c r="AD51" s="62"/>
      <c r="AE51" s="62"/>
      <c r="AF51" s="62"/>
      <c r="AG51" s="62"/>
      <c r="AH51" s="62"/>
      <c r="AI51" s="62"/>
      <c r="AJ51" s="62"/>
      <c r="AK51" s="62">
        <v>4</v>
      </c>
      <c r="AL51" s="62"/>
      <c r="AM51" s="62"/>
      <c r="AN51" s="62"/>
      <c r="AO51" s="62"/>
      <c r="AP51" s="62"/>
      <c r="AQ51" s="62"/>
      <c r="AR51" s="62"/>
      <c r="AS51" s="62">
        <v>5</v>
      </c>
      <c r="AT51" s="62"/>
      <c r="AU51" s="62"/>
      <c r="AV51" s="62"/>
      <c r="AW51" s="62"/>
      <c r="AX51" s="62"/>
      <c r="AY51" s="62"/>
      <c r="AZ51" s="62"/>
      <c r="BA51" s="36"/>
      <c r="BB51" s="36"/>
      <c r="BC51" s="36"/>
      <c r="BD51" s="36"/>
      <c r="BE51" s="36"/>
      <c r="BF51" s="36"/>
      <c r="BG51" s="36"/>
      <c r="BH51" s="36"/>
      <c r="BI51" s="8"/>
      <c r="BJ51" s="8"/>
      <c r="BK51" s="8"/>
      <c r="BL51" s="8"/>
    </row>
    <row r="52" spans="1:79" s="2" customFormat="1" ht="12.75" hidden="1" customHeight="1" x14ac:dyDescent="0.25">
      <c r="A52" s="47" t="s">
        <v>6</v>
      </c>
      <c r="B52" s="47"/>
      <c r="C52" s="47"/>
      <c r="D52" s="66" t="s">
        <v>7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51" t="s">
        <v>10</v>
      </c>
      <c r="AT52" s="69"/>
      <c r="AU52" s="69"/>
      <c r="AV52" s="69"/>
      <c r="AW52" s="69"/>
      <c r="AX52" s="69"/>
      <c r="AY52" s="69"/>
      <c r="AZ52" s="69"/>
      <c r="BA52" s="37"/>
      <c r="BB52" s="38"/>
      <c r="BC52" s="38"/>
      <c r="BD52" s="38"/>
      <c r="BE52" s="38"/>
      <c r="BF52" s="38"/>
      <c r="BG52" s="38"/>
      <c r="BH52" s="38"/>
      <c r="BI52" s="39"/>
      <c r="BJ52" s="39"/>
      <c r="BK52" s="39"/>
      <c r="BL52" s="39"/>
      <c r="CA52" s="2" t="s">
        <v>13</v>
      </c>
    </row>
    <row r="53" spans="1:79" ht="26.4" customHeight="1" x14ac:dyDescent="0.25">
      <c r="A53" s="47">
        <v>1</v>
      </c>
      <c r="B53" s="47"/>
      <c r="C53" s="47"/>
      <c r="D53" s="73" t="s">
        <v>88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132">
        <f>1527600+148000+180000+250000+244000</f>
        <v>2349600</v>
      </c>
      <c r="AD53" s="132"/>
      <c r="AE53" s="132"/>
      <c r="AF53" s="132"/>
      <c r="AG53" s="132"/>
      <c r="AH53" s="132"/>
      <c r="AI53" s="132"/>
      <c r="AJ53" s="132"/>
      <c r="AK53" s="46">
        <v>0</v>
      </c>
      <c r="AL53" s="46"/>
      <c r="AM53" s="46"/>
      <c r="AN53" s="46"/>
      <c r="AO53" s="46"/>
      <c r="AP53" s="46"/>
      <c r="AQ53" s="46"/>
      <c r="AR53" s="46"/>
      <c r="AS53" s="46">
        <f>AC53+AK53</f>
        <v>2349600</v>
      </c>
      <c r="AT53" s="46"/>
      <c r="AU53" s="46"/>
      <c r="AV53" s="46"/>
      <c r="AW53" s="46"/>
      <c r="AX53" s="46"/>
      <c r="AY53" s="46"/>
      <c r="AZ53" s="46"/>
      <c r="BA53" s="40"/>
      <c r="BB53" s="40"/>
      <c r="BC53" s="40"/>
      <c r="BD53" s="40"/>
      <c r="BE53" s="40"/>
      <c r="BF53" s="40"/>
      <c r="BG53" s="40"/>
      <c r="BH53" s="40"/>
      <c r="BI53" s="8"/>
      <c r="BJ53" s="8"/>
      <c r="BK53" s="8"/>
      <c r="BL53" s="8"/>
      <c r="CA53" s="1" t="s">
        <v>14</v>
      </c>
    </row>
    <row r="54" spans="1:79" ht="26.4" customHeight="1" x14ac:dyDescent="0.25">
      <c r="A54" s="47">
        <v>2</v>
      </c>
      <c r="B54" s="47"/>
      <c r="C54" s="47"/>
      <c r="D54" s="73" t="s">
        <v>87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132">
        <f>2498050+244000+297000+430000+403000</f>
        <v>3872050</v>
      </c>
      <c r="AD54" s="132"/>
      <c r="AE54" s="132"/>
      <c r="AF54" s="132"/>
      <c r="AG54" s="132"/>
      <c r="AH54" s="132"/>
      <c r="AI54" s="132"/>
      <c r="AJ54" s="132"/>
      <c r="AK54" s="46">
        <v>0</v>
      </c>
      <c r="AL54" s="46"/>
      <c r="AM54" s="46"/>
      <c r="AN54" s="46"/>
      <c r="AO54" s="46"/>
      <c r="AP54" s="46"/>
      <c r="AQ54" s="46"/>
      <c r="AR54" s="46"/>
      <c r="AS54" s="46">
        <f>AC54+AK54</f>
        <v>3872050</v>
      </c>
      <c r="AT54" s="46"/>
      <c r="AU54" s="46"/>
      <c r="AV54" s="46"/>
      <c r="AW54" s="46"/>
      <c r="AX54" s="46"/>
      <c r="AY54" s="46"/>
      <c r="AZ54" s="46"/>
      <c r="BA54" s="40"/>
      <c r="BB54" s="40"/>
      <c r="BC54" s="40"/>
      <c r="BD54" s="40"/>
      <c r="BE54" s="40"/>
      <c r="BF54" s="40"/>
      <c r="BG54" s="40"/>
      <c r="BH54" s="40"/>
      <c r="BI54" s="8"/>
      <c r="BJ54" s="8"/>
      <c r="BK54" s="8"/>
      <c r="BL54" s="8"/>
    </row>
    <row r="55" spans="1:79" ht="39.6" customHeight="1" x14ac:dyDescent="0.25">
      <c r="A55" s="47">
        <v>3</v>
      </c>
      <c r="B55" s="47"/>
      <c r="C55" s="47"/>
      <c r="D55" s="73" t="s">
        <v>90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132">
        <f>103000+8000+13000+15000+13000</f>
        <v>152000</v>
      </c>
      <c r="AD55" s="132"/>
      <c r="AE55" s="132"/>
      <c r="AF55" s="132"/>
      <c r="AG55" s="132"/>
      <c r="AH55" s="132"/>
      <c r="AI55" s="132"/>
      <c r="AJ55" s="132"/>
      <c r="AK55" s="46">
        <v>0</v>
      </c>
      <c r="AL55" s="46"/>
      <c r="AM55" s="46"/>
      <c r="AN55" s="46"/>
      <c r="AO55" s="46"/>
      <c r="AP55" s="46"/>
      <c r="AQ55" s="46"/>
      <c r="AR55" s="46"/>
      <c r="AS55" s="46">
        <f>AC55+AK55</f>
        <v>152000</v>
      </c>
      <c r="AT55" s="46"/>
      <c r="AU55" s="46"/>
      <c r="AV55" s="46"/>
      <c r="AW55" s="46"/>
      <c r="AX55" s="46"/>
      <c r="AY55" s="46"/>
      <c r="AZ55" s="46"/>
      <c r="BA55" s="40"/>
      <c r="BB55" s="40"/>
      <c r="BC55" s="40"/>
      <c r="BD55" s="40"/>
      <c r="BE55" s="40"/>
      <c r="BF55" s="40"/>
      <c r="BG55" s="40"/>
      <c r="BH55" s="40"/>
      <c r="BI55" s="8"/>
      <c r="BJ55" s="8"/>
      <c r="BK55" s="8"/>
      <c r="BL55" s="8"/>
    </row>
    <row r="56" spans="1:79" s="2" customFormat="1" x14ac:dyDescent="0.25">
      <c r="A56" s="52"/>
      <c r="B56" s="52"/>
      <c r="C56" s="52"/>
      <c r="D56" s="102" t="s">
        <v>64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4"/>
      <c r="AC56" s="57">
        <f>AC55+AC54+AC53</f>
        <v>6373650</v>
      </c>
      <c r="AD56" s="57"/>
      <c r="AE56" s="57"/>
      <c r="AF56" s="57"/>
      <c r="AG56" s="57"/>
      <c r="AH56" s="57"/>
      <c r="AI56" s="57"/>
      <c r="AJ56" s="57"/>
      <c r="AK56" s="57">
        <v>0</v>
      </c>
      <c r="AL56" s="57"/>
      <c r="AM56" s="57"/>
      <c r="AN56" s="57"/>
      <c r="AO56" s="57"/>
      <c r="AP56" s="57"/>
      <c r="AQ56" s="57"/>
      <c r="AR56" s="57"/>
      <c r="AS56" s="57">
        <f>AC56+AK56</f>
        <v>6373650</v>
      </c>
      <c r="AT56" s="57"/>
      <c r="AU56" s="57"/>
      <c r="AV56" s="57"/>
      <c r="AW56" s="57"/>
      <c r="AX56" s="57"/>
      <c r="AY56" s="57"/>
      <c r="AZ56" s="57"/>
      <c r="BA56" s="41"/>
      <c r="BB56" s="41"/>
      <c r="BC56" s="41"/>
      <c r="BD56" s="41"/>
      <c r="BE56" s="41"/>
      <c r="BF56" s="41"/>
      <c r="BG56" s="41"/>
      <c r="BH56" s="41"/>
      <c r="BI56" s="39"/>
      <c r="BJ56" s="39"/>
      <c r="BK56" s="39"/>
      <c r="BL56" s="39"/>
    </row>
    <row r="57" spans="1:7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.75" customHeight="1" x14ac:dyDescent="0.25">
      <c r="A58" s="101" t="s">
        <v>42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</row>
    <row r="59" spans="1:79" ht="15" customHeight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spans="1:79" ht="15.9" customHeight="1" x14ac:dyDescent="0.25">
      <c r="A60" s="62" t="s">
        <v>28</v>
      </c>
      <c r="B60" s="62"/>
      <c r="C60" s="62"/>
      <c r="D60" s="95" t="s">
        <v>34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62" t="s">
        <v>29</v>
      </c>
      <c r="AC60" s="62"/>
      <c r="AD60" s="62"/>
      <c r="AE60" s="62"/>
      <c r="AF60" s="62"/>
      <c r="AG60" s="62"/>
      <c r="AH60" s="62"/>
      <c r="AI60" s="62"/>
      <c r="AJ60" s="62" t="s">
        <v>30</v>
      </c>
      <c r="AK60" s="62"/>
      <c r="AL60" s="62"/>
      <c r="AM60" s="62"/>
      <c r="AN60" s="62"/>
      <c r="AO60" s="62"/>
      <c r="AP60" s="62"/>
      <c r="AQ60" s="62"/>
      <c r="AR60" s="62" t="s">
        <v>27</v>
      </c>
      <c r="AS60" s="62"/>
      <c r="AT60" s="62"/>
      <c r="AU60" s="62"/>
      <c r="AV60" s="62"/>
      <c r="AW60" s="62"/>
      <c r="AX60" s="62"/>
      <c r="AY60" s="62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ht="29.1" customHeight="1" x14ac:dyDescent="0.25">
      <c r="A61" s="62"/>
      <c r="B61" s="62"/>
      <c r="C61" s="62"/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79" ht="15.75" customHeight="1" x14ac:dyDescent="0.25">
      <c r="A62" s="62">
        <v>1</v>
      </c>
      <c r="B62" s="62"/>
      <c r="C62" s="62"/>
      <c r="D62" s="63">
        <v>2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2">
        <v>3</v>
      </c>
      <c r="AC62" s="62"/>
      <c r="AD62" s="62"/>
      <c r="AE62" s="62"/>
      <c r="AF62" s="62"/>
      <c r="AG62" s="62"/>
      <c r="AH62" s="62"/>
      <c r="AI62" s="62"/>
      <c r="AJ62" s="62">
        <v>4</v>
      </c>
      <c r="AK62" s="62"/>
      <c r="AL62" s="62"/>
      <c r="AM62" s="62"/>
      <c r="AN62" s="62"/>
      <c r="AO62" s="62"/>
      <c r="AP62" s="62"/>
      <c r="AQ62" s="62"/>
      <c r="AR62" s="62">
        <v>5</v>
      </c>
      <c r="AS62" s="62"/>
      <c r="AT62" s="62"/>
      <c r="AU62" s="62"/>
      <c r="AV62" s="62"/>
      <c r="AW62" s="62"/>
      <c r="AX62" s="62"/>
      <c r="AY62" s="62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2.75" hidden="1" customHeight="1" x14ac:dyDescent="0.25">
      <c r="A63" s="47" t="s">
        <v>6</v>
      </c>
      <c r="B63" s="47"/>
      <c r="C63" s="47"/>
      <c r="D63" s="87" t="s">
        <v>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CA63" s="1" t="s">
        <v>15</v>
      </c>
    </row>
    <row r="64" spans="1:79" s="2" customFormat="1" ht="12.75" customHeight="1" x14ac:dyDescent="0.25">
      <c r="A64" s="52"/>
      <c r="B64" s="52"/>
      <c r="C64" s="52"/>
      <c r="D64" s="61" t="s">
        <v>27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>
        <f>AB64+AJ64</f>
        <v>0</v>
      </c>
      <c r="AS64" s="57"/>
      <c r="AT64" s="57"/>
      <c r="AU64" s="57"/>
      <c r="AV64" s="57"/>
      <c r="AW64" s="57"/>
      <c r="AX64" s="57"/>
      <c r="AY64" s="57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2" t="s">
        <v>16</v>
      </c>
    </row>
    <row r="65" spans="1:7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79" ht="15.75" customHeight="1" x14ac:dyDescent="0.25">
      <c r="A66" s="93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79" ht="30" customHeight="1" x14ac:dyDescent="0.25">
      <c r="A67" s="62" t="s">
        <v>28</v>
      </c>
      <c r="B67" s="62"/>
      <c r="C67" s="62"/>
      <c r="D67" s="62"/>
      <c r="E67" s="62"/>
      <c r="F67" s="62"/>
      <c r="G67" s="63" t="s">
        <v>44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2</v>
      </c>
      <c r="AA67" s="62"/>
      <c r="AB67" s="62"/>
      <c r="AC67" s="62"/>
      <c r="AD67" s="62"/>
      <c r="AE67" s="62" t="s">
        <v>1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3" t="s">
        <v>29</v>
      </c>
      <c r="AP67" s="64"/>
      <c r="AQ67" s="64"/>
      <c r="AR67" s="64"/>
      <c r="AS67" s="64"/>
      <c r="AT67" s="64"/>
      <c r="AU67" s="64"/>
      <c r="AV67" s="65"/>
      <c r="AW67" s="63" t="s">
        <v>30</v>
      </c>
      <c r="AX67" s="64"/>
      <c r="AY67" s="64"/>
      <c r="AZ67" s="64"/>
      <c r="BA67" s="64"/>
      <c r="BB67" s="64"/>
      <c r="BC67" s="64"/>
      <c r="BD67" s="65"/>
      <c r="BE67" s="63" t="s">
        <v>27</v>
      </c>
      <c r="BF67" s="64"/>
      <c r="BG67" s="64"/>
      <c r="BH67" s="64"/>
      <c r="BI67" s="64"/>
      <c r="BJ67" s="64"/>
      <c r="BK67" s="64"/>
      <c r="BL67" s="65"/>
    </row>
    <row r="68" spans="1:79" ht="15.75" customHeight="1" x14ac:dyDescent="0.25">
      <c r="A68" s="62">
        <v>1</v>
      </c>
      <c r="B68" s="62"/>
      <c r="C68" s="62"/>
      <c r="D68" s="62"/>
      <c r="E68" s="62"/>
      <c r="F68" s="62"/>
      <c r="G68" s="63">
        <v>2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79" ht="12.75" hidden="1" customHeight="1" x14ac:dyDescent="0.25">
      <c r="A69" s="47" t="s">
        <v>33</v>
      </c>
      <c r="B69" s="47"/>
      <c r="C69" s="47"/>
      <c r="D69" s="47"/>
      <c r="E69" s="47"/>
      <c r="F69" s="47"/>
      <c r="G69" s="87" t="s">
        <v>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47" t="s">
        <v>19</v>
      </c>
      <c r="AA69" s="47"/>
      <c r="AB69" s="47"/>
      <c r="AC69" s="47"/>
      <c r="AD69" s="47"/>
      <c r="AE69" s="90" t="s">
        <v>32</v>
      </c>
      <c r="AF69" s="90"/>
      <c r="AG69" s="90"/>
      <c r="AH69" s="90"/>
      <c r="AI69" s="90"/>
      <c r="AJ69" s="90"/>
      <c r="AK69" s="90"/>
      <c r="AL69" s="90"/>
      <c r="AM69" s="90"/>
      <c r="AN69" s="87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2" customFormat="1" ht="12.75" customHeight="1" x14ac:dyDescent="0.25">
      <c r="A70" s="52">
        <v>0</v>
      </c>
      <c r="B70" s="52"/>
      <c r="C70" s="52"/>
      <c r="D70" s="52"/>
      <c r="E70" s="52"/>
      <c r="F70" s="52"/>
      <c r="G70" s="84" t="s">
        <v>65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6"/>
      <c r="AA70" s="56"/>
      <c r="AB70" s="56"/>
      <c r="AC70" s="56"/>
      <c r="AD70" s="56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>
        <f t="shared" ref="BE70:BE93" si="0">AO70+AW70</f>
        <v>0</v>
      </c>
      <c r="BF70" s="57"/>
      <c r="BG70" s="57"/>
      <c r="BH70" s="57"/>
      <c r="BI70" s="57"/>
      <c r="BJ70" s="57"/>
      <c r="BK70" s="57"/>
      <c r="BL70" s="57"/>
      <c r="CA70" s="2" t="s">
        <v>18</v>
      </c>
    </row>
    <row r="71" spans="1:79" ht="13.2" customHeight="1" x14ac:dyDescent="0.25">
      <c r="A71" s="47">
        <v>1</v>
      </c>
      <c r="B71" s="47"/>
      <c r="C71" s="47"/>
      <c r="D71" s="47"/>
      <c r="E71" s="47"/>
      <c r="F71" s="47"/>
      <c r="G71" s="48" t="s">
        <v>91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66</v>
      </c>
      <c r="AA71" s="51"/>
      <c r="AB71" s="51"/>
      <c r="AC71" s="51"/>
      <c r="AD71" s="51"/>
      <c r="AE71" s="58" t="s">
        <v>81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1</v>
      </c>
      <c r="BF71" s="46"/>
      <c r="BG71" s="46"/>
      <c r="BH71" s="46"/>
      <c r="BI71" s="46"/>
      <c r="BJ71" s="46"/>
      <c r="BK71" s="46"/>
      <c r="BL71" s="46"/>
    </row>
    <row r="72" spans="1:79" ht="26.4" customHeight="1" x14ac:dyDescent="0.25">
      <c r="A72" s="47">
        <v>2</v>
      </c>
      <c r="B72" s="47"/>
      <c r="C72" s="47"/>
      <c r="D72" s="47"/>
      <c r="E72" s="47"/>
      <c r="F72" s="47"/>
      <c r="G72" s="48" t="s">
        <v>92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66</v>
      </c>
      <c r="AA72" s="51"/>
      <c r="AB72" s="51"/>
      <c r="AC72" s="51"/>
      <c r="AD72" s="51"/>
      <c r="AE72" s="58" t="s">
        <v>67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46">
        <v>23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23</v>
      </c>
      <c r="BF72" s="46"/>
      <c r="BG72" s="46"/>
      <c r="BH72" s="46"/>
      <c r="BI72" s="46"/>
      <c r="BJ72" s="46"/>
      <c r="BK72" s="46"/>
      <c r="BL72" s="46"/>
    </row>
    <row r="73" spans="1:79" ht="13.2" customHeight="1" x14ac:dyDescent="0.25">
      <c r="A73" s="47">
        <v>3</v>
      </c>
      <c r="B73" s="47"/>
      <c r="C73" s="47"/>
      <c r="D73" s="47"/>
      <c r="E73" s="47"/>
      <c r="F73" s="47"/>
      <c r="G73" s="48" t="s">
        <v>93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66</v>
      </c>
      <c r="AA73" s="51"/>
      <c r="AB73" s="51"/>
      <c r="AC73" s="51"/>
      <c r="AD73" s="51"/>
      <c r="AE73" s="58" t="s">
        <v>81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46">
        <v>1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</v>
      </c>
      <c r="BF73" s="46"/>
      <c r="BG73" s="46"/>
      <c r="BH73" s="46"/>
      <c r="BI73" s="46"/>
      <c r="BJ73" s="46"/>
      <c r="BK73" s="46"/>
      <c r="BL73" s="46"/>
    </row>
    <row r="74" spans="1:79" ht="26.4" customHeight="1" x14ac:dyDescent="0.25">
      <c r="A74" s="47">
        <v>4</v>
      </c>
      <c r="B74" s="47"/>
      <c r="C74" s="47"/>
      <c r="D74" s="47"/>
      <c r="E74" s="47"/>
      <c r="F74" s="47"/>
      <c r="G74" s="48" t="s">
        <v>94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66</v>
      </c>
      <c r="AA74" s="51"/>
      <c r="AB74" s="51"/>
      <c r="AC74" s="51"/>
      <c r="AD74" s="51"/>
      <c r="AE74" s="58" t="s">
        <v>67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46">
        <v>13.5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13.5</v>
      </c>
      <c r="BF74" s="46"/>
      <c r="BG74" s="46"/>
      <c r="BH74" s="46"/>
      <c r="BI74" s="46"/>
      <c r="BJ74" s="46"/>
      <c r="BK74" s="46"/>
      <c r="BL74" s="46"/>
    </row>
    <row r="75" spans="1:79" ht="13.2" customHeight="1" x14ac:dyDescent="0.25">
      <c r="A75" s="47">
        <v>5</v>
      </c>
      <c r="B75" s="47"/>
      <c r="C75" s="47"/>
      <c r="D75" s="47"/>
      <c r="E75" s="47"/>
      <c r="F75" s="47"/>
      <c r="G75" s="48" t="s">
        <v>95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66</v>
      </c>
      <c r="AA75" s="51"/>
      <c r="AB75" s="51"/>
      <c r="AC75" s="51"/>
      <c r="AD75" s="51"/>
      <c r="AE75" s="58" t="s">
        <v>67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46">
        <v>4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4</v>
      </c>
      <c r="BF75" s="46"/>
      <c r="BG75" s="46"/>
      <c r="BH75" s="46"/>
      <c r="BI75" s="46"/>
      <c r="BJ75" s="46"/>
      <c r="BK75" s="46"/>
      <c r="BL75" s="46"/>
    </row>
    <row r="76" spans="1:79" ht="13.2" customHeight="1" x14ac:dyDescent="0.25">
      <c r="A76" s="47">
        <v>6</v>
      </c>
      <c r="B76" s="47"/>
      <c r="C76" s="47"/>
      <c r="D76" s="47"/>
      <c r="E76" s="47"/>
      <c r="F76" s="47"/>
      <c r="G76" s="48" t="s">
        <v>96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66</v>
      </c>
      <c r="AA76" s="51"/>
      <c r="AB76" s="51"/>
      <c r="AC76" s="51"/>
      <c r="AD76" s="51"/>
      <c r="AE76" s="58" t="s">
        <v>81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46">
        <v>1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</v>
      </c>
      <c r="BF76" s="46"/>
      <c r="BG76" s="46"/>
      <c r="BH76" s="46"/>
      <c r="BI76" s="46"/>
      <c r="BJ76" s="46"/>
      <c r="BK76" s="46"/>
      <c r="BL76" s="46"/>
    </row>
    <row r="77" spans="1:79" ht="26.4" customHeight="1" x14ac:dyDescent="0.25">
      <c r="A77" s="47">
        <v>7</v>
      </c>
      <c r="B77" s="47"/>
      <c r="C77" s="47"/>
      <c r="D77" s="47"/>
      <c r="E77" s="47"/>
      <c r="F77" s="47"/>
      <c r="G77" s="48" t="s">
        <v>97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66</v>
      </c>
      <c r="AA77" s="51"/>
      <c r="AB77" s="51"/>
      <c r="AC77" s="51"/>
      <c r="AD77" s="51"/>
      <c r="AE77" s="58" t="s">
        <v>67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46">
        <v>1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1</v>
      </c>
      <c r="BF77" s="46"/>
      <c r="BG77" s="46"/>
      <c r="BH77" s="46"/>
      <c r="BI77" s="46"/>
      <c r="BJ77" s="46"/>
      <c r="BK77" s="46"/>
      <c r="BL77" s="46"/>
    </row>
    <row r="78" spans="1:79" s="2" customFormat="1" ht="12.75" customHeight="1" x14ac:dyDescent="0.25">
      <c r="A78" s="52">
        <v>0</v>
      </c>
      <c r="B78" s="52"/>
      <c r="C78" s="52"/>
      <c r="D78" s="52"/>
      <c r="E78" s="52"/>
      <c r="F78" s="52"/>
      <c r="G78" s="53" t="s">
        <v>68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/>
      <c r="AA78" s="56"/>
      <c r="AB78" s="56"/>
      <c r="AC78" s="56"/>
      <c r="AD78" s="56"/>
      <c r="AE78" s="60"/>
      <c r="AF78" s="60"/>
      <c r="AG78" s="60"/>
      <c r="AH78" s="60"/>
      <c r="AI78" s="60"/>
      <c r="AJ78" s="60"/>
      <c r="AK78" s="60"/>
      <c r="AL78" s="60"/>
      <c r="AM78" s="60"/>
      <c r="AN78" s="61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>
        <f t="shared" si="0"/>
        <v>0</v>
      </c>
      <c r="BF78" s="57"/>
      <c r="BG78" s="57"/>
      <c r="BH78" s="57"/>
      <c r="BI78" s="57"/>
      <c r="BJ78" s="57"/>
      <c r="BK78" s="57"/>
      <c r="BL78" s="57"/>
    </row>
    <row r="79" spans="1:79" ht="26.4" customHeight="1" x14ac:dyDescent="0.25">
      <c r="A79" s="47">
        <v>8</v>
      </c>
      <c r="B79" s="47"/>
      <c r="C79" s="47"/>
      <c r="D79" s="47"/>
      <c r="E79" s="47"/>
      <c r="F79" s="47"/>
      <c r="G79" s="48" t="s">
        <v>98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66</v>
      </c>
      <c r="AA79" s="51"/>
      <c r="AB79" s="51"/>
      <c r="AC79" s="51"/>
      <c r="AD79" s="51"/>
      <c r="AE79" s="58" t="s">
        <v>81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46">
        <v>42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42</v>
      </c>
      <c r="BF79" s="46"/>
      <c r="BG79" s="46"/>
      <c r="BH79" s="46"/>
      <c r="BI79" s="46"/>
      <c r="BJ79" s="46"/>
      <c r="BK79" s="46"/>
      <c r="BL79" s="46"/>
    </row>
    <row r="80" spans="1:79" ht="13.2" customHeight="1" x14ac:dyDescent="0.25">
      <c r="A80" s="47">
        <v>9</v>
      </c>
      <c r="B80" s="47"/>
      <c r="C80" s="47"/>
      <c r="D80" s="47"/>
      <c r="E80" s="47"/>
      <c r="F80" s="47"/>
      <c r="G80" s="48" t="s">
        <v>99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66</v>
      </c>
      <c r="AA80" s="51"/>
      <c r="AB80" s="51"/>
      <c r="AC80" s="51"/>
      <c r="AD80" s="51"/>
      <c r="AE80" s="48" t="s">
        <v>82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6">
        <v>1607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1607</v>
      </c>
      <c r="BF80" s="46"/>
      <c r="BG80" s="46"/>
      <c r="BH80" s="46"/>
      <c r="BI80" s="46"/>
      <c r="BJ80" s="46"/>
      <c r="BK80" s="46"/>
      <c r="BL80" s="46"/>
    </row>
    <row r="81" spans="1:64" ht="13.2" customHeight="1" x14ac:dyDescent="0.25">
      <c r="A81" s="47">
        <v>10</v>
      </c>
      <c r="B81" s="47"/>
      <c r="C81" s="47"/>
      <c r="D81" s="47"/>
      <c r="E81" s="47"/>
      <c r="F81" s="47"/>
      <c r="G81" s="48" t="s">
        <v>100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66</v>
      </c>
      <c r="AA81" s="51"/>
      <c r="AB81" s="51"/>
      <c r="AC81" s="51"/>
      <c r="AD81" s="51"/>
      <c r="AE81" s="48" t="s">
        <v>101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6">
        <v>2502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2502</v>
      </c>
      <c r="BF81" s="46"/>
      <c r="BG81" s="46"/>
      <c r="BH81" s="46"/>
      <c r="BI81" s="46"/>
      <c r="BJ81" s="46"/>
      <c r="BK81" s="46"/>
      <c r="BL81" s="46"/>
    </row>
    <row r="82" spans="1:64" ht="13.2" customHeight="1" x14ac:dyDescent="0.25">
      <c r="A82" s="47">
        <v>11</v>
      </c>
      <c r="B82" s="47"/>
      <c r="C82" s="47"/>
      <c r="D82" s="47"/>
      <c r="E82" s="47"/>
      <c r="F82" s="47"/>
      <c r="G82" s="48" t="s">
        <v>102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 t="s">
        <v>66</v>
      </c>
      <c r="AA82" s="51"/>
      <c r="AB82" s="51"/>
      <c r="AC82" s="51"/>
      <c r="AD82" s="51"/>
      <c r="AE82" s="48" t="s">
        <v>101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6">
        <v>888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0"/>
        <v>888</v>
      </c>
      <c r="BF82" s="46"/>
      <c r="BG82" s="46"/>
      <c r="BH82" s="46"/>
      <c r="BI82" s="46"/>
      <c r="BJ82" s="46"/>
      <c r="BK82" s="46"/>
      <c r="BL82" s="46"/>
    </row>
    <row r="83" spans="1:64" ht="13.2" customHeight="1" x14ac:dyDescent="0.25">
      <c r="A83" s="47">
        <v>12</v>
      </c>
      <c r="B83" s="47"/>
      <c r="C83" s="47"/>
      <c r="D83" s="47"/>
      <c r="E83" s="47"/>
      <c r="F83" s="47"/>
      <c r="G83" s="48" t="s">
        <v>103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 t="s">
        <v>66</v>
      </c>
      <c r="AA83" s="51"/>
      <c r="AB83" s="51"/>
      <c r="AC83" s="51"/>
      <c r="AD83" s="51"/>
      <c r="AE83" s="48" t="s">
        <v>101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46">
        <v>280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0"/>
        <v>280</v>
      </c>
      <c r="BF83" s="46"/>
      <c r="BG83" s="46"/>
      <c r="BH83" s="46"/>
      <c r="BI83" s="46"/>
      <c r="BJ83" s="46"/>
      <c r="BK83" s="46"/>
      <c r="BL83" s="46"/>
    </row>
    <row r="84" spans="1:64" ht="13.2" customHeight="1" x14ac:dyDescent="0.25">
      <c r="A84" s="47">
        <v>13</v>
      </c>
      <c r="B84" s="47"/>
      <c r="C84" s="47"/>
      <c r="D84" s="47"/>
      <c r="E84" s="47"/>
      <c r="F84" s="47"/>
      <c r="G84" s="48" t="s">
        <v>104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66</v>
      </c>
      <c r="AA84" s="51"/>
      <c r="AB84" s="51"/>
      <c r="AC84" s="51"/>
      <c r="AD84" s="51"/>
      <c r="AE84" s="48" t="s">
        <v>101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6">
        <v>1334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1334</v>
      </c>
      <c r="BF84" s="46"/>
      <c r="BG84" s="46"/>
      <c r="BH84" s="46"/>
      <c r="BI84" s="46"/>
      <c r="BJ84" s="46"/>
      <c r="BK84" s="46"/>
      <c r="BL84" s="46"/>
    </row>
    <row r="85" spans="1:64" ht="26.4" customHeight="1" x14ac:dyDescent="0.25">
      <c r="A85" s="47">
        <v>14</v>
      </c>
      <c r="B85" s="47"/>
      <c r="C85" s="47"/>
      <c r="D85" s="47"/>
      <c r="E85" s="47"/>
      <c r="F85" s="47"/>
      <c r="G85" s="48" t="s">
        <v>105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 t="s">
        <v>66</v>
      </c>
      <c r="AA85" s="51"/>
      <c r="AB85" s="51"/>
      <c r="AC85" s="51"/>
      <c r="AD85" s="51"/>
      <c r="AE85" s="48" t="s">
        <v>83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6">
        <v>235.5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0"/>
        <v>235.5</v>
      </c>
      <c r="BF85" s="46"/>
      <c r="BG85" s="46"/>
      <c r="BH85" s="46"/>
      <c r="BI85" s="46"/>
      <c r="BJ85" s="46"/>
      <c r="BK85" s="46"/>
      <c r="BL85" s="46"/>
    </row>
    <row r="86" spans="1:64" ht="13.2" customHeight="1" x14ac:dyDescent="0.25">
      <c r="A86" s="47">
        <v>15</v>
      </c>
      <c r="B86" s="47"/>
      <c r="C86" s="47"/>
      <c r="D86" s="47"/>
      <c r="E86" s="47"/>
      <c r="F86" s="47"/>
      <c r="G86" s="48" t="s">
        <v>106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 t="s">
        <v>66</v>
      </c>
      <c r="AA86" s="51"/>
      <c r="AB86" s="51"/>
      <c r="AC86" s="51"/>
      <c r="AD86" s="51"/>
      <c r="AE86" s="48" t="s">
        <v>81</v>
      </c>
      <c r="AF86" s="49"/>
      <c r="AG86" s="49"/>
      <c r="AH86" s="49"/>
      <c r="AI86" s="49"/>
      <c r="AJ86" s="49"/>
      <c r="AK86" s="49"/>
      <c r="AL86" s="49"/>
      <c r="AM86" s="49"/>
      <c r="AN86" s="50"/>
      <c r="AO86" s="46">
        <v>42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0"/>
        <v>42</v>
      </c>
      <c r="BF86" s="46"/>
      <c r="BG86" s="46"/>
      <c r="BH86" s="46"/>
      <c r="BI86" s="46"/>
      <c r="BJ86" s="46"/>
      <c r="BK86" s="46"/>
      <c r="BL86" s="46"/>
    </row>
    <row r="87" spans="1:64" s="2" customFormat="1" ht="12.75" customHeight="1" x14ac:dyDescent="0.25">
      <c r="A87" s="52">
        <v>0</v>
      </c>
      <c r="B87" s="52"/>
      <c r="C87" s="52"/>
      <c r="D87" s="52"/>
      <c r="E87" s="52"/>
      <c r="F87" s="52"/>
      <c r="G87" s="53" t="s">
        <v>69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/>
      <c r="AA87" s="56"/>
      <c r="AB87" s="56"/>
      <c r="AC87" s="56"/>
      <c r="AD87" s="56"/>
      <c r="AE87" s="53"/>
      <c r="AF87" s="54"/>
      <c r="AG87" s="54"/>
      <c r="AH87" s="54"/>
      <c r="AI87" s="54"/>
      <c r="AJ87" s="54"/>
      <c r="AK87" s="54"/>
      <c r="AL87" s="54"/>
      <c r="AM87" s="54"/>
      <c r="AN87" s="55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>
        <f t="shared" si="0"/>
        <v>0</v>
      </c>
      <c r="BF87" s="57"/>
      <c r="BG87" s="57"/>
      <c r="BH87" s="57"/>
      <c r="BI87" s="57"/>
      <c r="BJ87" s="57"/>
      <c r="BK87" s="57"/>
      <c r="BL87" s="57"/>
    </row>
    <row r="88" spans="1:64" ht="79.2" customHeight="1" x14ac:dyDescent="0.25">
      <c r="A88" s="47">
        <v>16</v>
      </c>
      <c r="B88" s="47"/>
      <c r="C88" s="47"/>
      <c r="D88" s="47"/>
      <c r="E88" s="47"/>
      <c r="F88" s="47"/>
      <c r="G88" s="48" t="s">
        <v>107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 t="s">
        <v>66</v>
      </c>
      <c r="AA88" s="51"/>
      <c r="AB88" s="51"/>
      <c r="AC88" s="51"/>
      <c r="AD88" s="51"/>
      <c r="AE88" s="48" t="s">
        <v>108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46">
        <v>2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f t="shared" si="0"/>
        <v>2</v>
      </c>
      <c r="BF88" s="46"/>
      <c r="BG88" s="46"/>
      <c r="BH88" s="46"/>
      <c r="BI88" s="46"/>
      <c r="BJ88" s="46"/>
      <c r="BK88" s="46"/>
      <c r="BL88" s="46"/>
    </row>
    <row r="89" spans="1:64" ht="39.6" customHeight="1" x14ac:dyDescent="0.25">
      <c r="A89" s="47">
        <v>17</v>
      </c>
      <c r="B89" s="47"/>
      <c r="C89" s="47"/>
      <c r="D89" s="47"/>
      <c r="E89" s="47"/>
      <c r="F89" s="47"/>
      <c r="G89" s="48" t="s">
        <v>109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 t="s">
        <v>66</v>
      </c>
      <c r="AA89" s="51"/>
      <c r="AB89" s="51"/>
      <c r="AC89" s="51"/>
      <c r="AD89" s="51"/>
      <c r="AE89" s="48" t="s">
        <v>110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46">
        <v>70</v>
      </c>
      <c r="AP89" s="46"/>
      <c r="AQ89" s="46"/>
      <c r="AR89" s="46"/>
      <c r="AS89" s="46"/>
      <c r="AT89" s="46"/>
      <c r="AU89" s="46"/>
      <c r="AV89" s="46"/>
      <c r="AW89" s="46">
        <v>0</v>
      </c>
      <c r="AX89" s="46"/>
      <c r="AY89" s="46"/>
      <c r="AZ89" s="46"/>
      <c r="BA89" s="46"/>
      <c r="BB89" s="46"/>
      <c r="BC89" s="46"/>
      <c r="BD89" s="46"/>
      <c r="BE89" s="46">
        <f t="shared" si="0"/>
        <v>70</v>
      </c>
      <c r="BF89" s="46"/>
      <c r="BG89" s="46"/>
      <c r="BH89" s="46"/>
      <c r="BI89" s="46"/>
      <c r="BJ89" s="46"/>
      <c r="BK89" s="46"/>
      <c r="BL89" s="46"/>
    </row>
    <row r="90" spans="1:64" ht="26.4" customHeight="1" x14ac:dyDescent="0.25">
      <c r="A90" s="47">
        <v>18</v>
      </c>
      <c r="B90" s="47"/>
      <c r="C90" s="47"/>
      <c r="D90" s="47"/>
      <c r="E90" s="47"/>
      <c r="F90" s="47"/>
      <c r="G90" s="48" t="s">
        <v>111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 t="s">
        <v>66</v>
      </c>
      <c r="AA90" s="51"/>
      <c r="AB90" s="51"/>
      <c r="AC90" s="51"/>
      <c r="AD90" s="51"/>
      <c r="AE90" s="48" t="s">
        <v>83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46">
        <v>17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f t="shared" si="0"/>
        <v>17</v>
      </c>
      <c r="BF90" s="46"/>
      <c r="BG90" s="46"/>
      <c r="BH90" s="46"/>
      <c r="BI90" s="46"/>
      <c r="BJ90" s="46"/>
      <c r="BK90" s="46"/>
      <c r="BL90" s="46"/>
    </row>
    <row r="91" spans="1:64" ht="52.8" customHeight="1" x14ac:dyDescent="0.25">
      <c r="A91" s="47">
        <v>19</v>
      </c>
      <c r="B91" s="47"/>
      <c r="C91" s="47"/>
      <c r="D91" s="47"/>
      <c r="E91" s="47"/>
      <c r="F91" s="47"/>
      <c r="G91" s="48" t="s">
        <v>112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 t="s">
        <v>66</v>
      </c>
      <c r="AA91" s="51"/>
      <c r="AB91" s="51"/>
      <c r="AC91" s="51"/>
      <c r="AD91" s="51"/>
      <c r="AE91" s="48" t="s">
        <v>113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46">
        <v>42</v>
      </c>
      <c r="AP91" s="46"/>
      <c r="AQ91" s="46"/>
      <c r="AR91" s="46"/>
      <c r="AS91" s="46"/>
      <c r="AT91" s="46"/>
      <c r="AU91" s="46"/>
      <c r="AV91" s="46"/>
      <c r="AW91" s="46">
        <v>0</v>
      </c>
      <c r="AX91" s="46"/>
      <c r="AY91" s="46"/>
      <c r="AZ91" s="46"/>
      <c r="BA91" s="46"/>
      <c r="BB91" s="46"/>
      <c r="BC91" s="46"/>
      <c r="BD91" s="46"/>
      <c r="BE91" s="46">
        <f t="shared" si="0"/>
        <v>42</v>
      </c>
      <c r="BF91" s="46"/>
      <c r="BG91" s="46"/>
      <c r="BH91" s="46"/>
      <c r="BI91" s="46"/>
      <c r="BJ91" s="46"/>
      <c r="BK91" s="46"/>
      <c r="BL91" s="46"/>
    </row>
    <row r="92" spans="1:64" s="2" customFormat="1" ht="12.75" customHeight="1" x14ac:dyDescent="0.25">
      <c r="A92" s="52">
        <v>0</v>
      </c>
      <c r="B92" s="52"/>
      <c r="C92" s="52"/>
      <c r="D92" s="52"/>
      <c r="E92" s="52"/>
      <c r="F92" s="52"/>
      <c r="G92" s="53" t="s">
        <v>70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6"/>
      <c r="AA92" s="56"/>
      <c r="AB92" s="56"/>
      <c r="AC92" s="56"/>
      <c r="AD92" s="56"/>
      <c r="AE92" s="53"/>
      <c r="AF92" s="54"/>
      <c r="AG92" s="54"/>
      <c r="AH92" s="54"/>
      <c r="AI92" s="54"/>
      <c r="AJ92" s="54"/>
      <c r="AK92" s="54"/>
      <c r="AL92" s="54"/>
      <c r="AM92" s="54"/>
      <c r="AN92" s="55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>
        <f t="shared" si="0"/>
        <v>0</v>
      </c>
      <c r="BF92" s="57"/>
      <c r="BG92" s="57"/>
      <c r="BH92" s="57"/>
      <c r="BI92" s="57"/>
      <c r="BJ92" s="57"/>
      <c r="BK92" s="57"/>
      <c r="BL92" s="57"/>
    </row>
    <row r="93" spans="1:64" ht="13.2" customHeight="1" x14ac:dyDescent="0.25">
      <c r="A93" s="47">
        <v>20</v>
      </c>
      <c r="B93" s="47"/>
      <c r="C93" s="47"/>
      <c r="D93" s="47"/>
      <c r="E93" s="47"/>
      <c r="F93" s="47"/>
      <c r="G93" s="48" t="s">
        <v>114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1" t="s">
        <v>71</v>
      </c>
      <c r="AA93" s="51"/>
      <c r="AB93" s="51"/>
      <c r="AC93" s="51"/>
      <c r="AD93" s="51"/>
      <c r="AE93" s="48" t="s">
        <v>80</v>
      </c>
      <c r="AF93" s="49"/>
      <c r="AG93" s="49"/>
      <c r="AH93" s="49"/>
      <c r="AI93" s="49"/>
      <c r="AJ93" s="49"/>
      <c r="AK93" s="49"/>
      <c r="AL93" s="49"/>
      <c r="AM93" s="49"/>
      <c r="AN93" s="50"/>
      <c r="AO93" s="46">
        <v>100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 t="shared" si="0"/>
        <v>100</v>
      </c>
      <c r="BF93" s="46"/>
      <c r="BG93" s="46"/>
      <c r="BH93" s="46"/>
      <c r="BI93" s="46"/>
      <c r="BJ93" s="46"/>
      <c r="BK93" s="46"/>
      <c r="BL93" s="46"/>
    </row>
    <row r="94" spans="1:6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6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31.2" customHeight="1" x14ac:dyDescent="0.25">
      <c r="A96" s="79" t="s">
        <v>124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43"/>
      <c r="AO96" s="82" t="s">
        <v>125</v>
      </c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8"/>
      <c r="BI96" s="8"/>
      <c r="BJ96" s="8"/>
      <c r="BK96" s="8"/>
      <c r="BL96" s="8"/>
    </row>
    <row r="97" spans="1:6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72" t="s">
        <v>5</v>
      </c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8"/>
      <c r="AO97" s="72" t="s">
        <v>52</v>
      </c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8"/>
      <c r="BI97" s="8"/>
      <c r="BJ97" s="8"/>
      <c r="BK97" s="8"/>
      <c r="BL97" s="8"/>
    </row>
    <row r="98" spans="1:64" ht="15.75" customHeight="1" x14ac:dyDescent="0.25">
      <c r="A98" s="83" t="s">
        <v>3</v>
      </c>
      <c r="B98" s="83"/>
      <c r="C98" s="83"/>
      <c r="D98" s="83"/>
      <c r="E98" s="83"/>
      <c r="F98" s="83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ht="13.2" customHeight="1" x14ac:dyDescent="0.25">
      <c r="A99" s="76" t="s">
        <v>75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x14ac:dyDescent="0.25">
      <c r="A100" s="78" t="s">
        <v>47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ht="10.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64" ht="34.200000000000003" customHeight="1" x14ac:dyDescent="0.25">
      <c r="A102" s="79" t="s">
        <v>123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43"/>
      <c r="AO102" s="82" t="s">
        <v>122</v>
      </c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8"/>
      <c r="BI102" s="8"/>
      <c r="BJ102" s="8"/>
      <c r="BK102" s="8"/>
      <c r="BL102" s="8"/>
    </row>
    <row r="103" spans="1:6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72" t="s">
        <v>5</v>
      </c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8"/>
      <c r="AO103" s="72" t="s">
        <v>52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8"/>
      <c r="BI103" s="8"/>
      <c r="BJ103" s="8"/>
      <c r="BK103" s="8"/>
      <c r="BL103" s="8"/>
    </row>
    <row r="104" spans="1:64" x14ac:dyDescent="0.25">
      <c r="A104" s="70">
        <v>44531</v>
      </c>
      <c r="B104" s="71"/>
      <c r="C104" s="71"/>
      <c r="D104" s="71"/>
      <c r="E104" s="71"/>
      <c r="F104" s="71"/>
      <c r="G104" s="71"/>
      <c r="H104" s="7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64" x14ac:dyDescent="0.25">
      <c r="A105" s="72" t="s">
        <v>45</v>
      </c>
      <c r="B105" s="72"/>
      <c r="C105" s="72"/>
      <c r="D105" s="72"/>
      <c r="E105" s="72"/>
      <c r="F105" s="72"/>
      <c r="G105" s="72"/>
      <c r="H105" s="72"/>
      <c r="I105" s="44"/>
      <c r="J105" s="44"/>
      <c r="K105" s="44"/>
      <c r="L105" s="44"/>
      <c r="M105" s="44"/>
      <c r="N105" s="44"/>
      <c r="O105" s="44"/>
      <c r="P105" s="44"/>
      <c r="Q105" s="44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1:64" x14ac:dyDescent="0.25">
      <c r="A106" s="45" t="s">
        <v>46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</sheetData>
  <mergeCells count="33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4:H104"/>
    <mergeCell ref="A105:H105"/>
    <mergeCell ref="A33:F33"/>
    <mergeCell ref="G33:BL33"/>
    <mergeCell ref="A34:F34"/>
    <mergeCell ref="G34:BL34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9:BL69"/>
    <mergeCell ref="A70:F70"/>
    <mergeCell ref="G70:Y70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2021-12-02T12:49:01Z</cp:lastPrinted>
  <dcterms:created xsi:type="dcterms:W3CDTF">2016-08-15T09:54:21Z</dcterms:created>
  <dcterms:modified xsi:type="dcterms:W3CDTF">2021-12-02T12:49:02Z</dcterms:modified>
</cp:coreProperties>
</file>