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52" windowWidth="15576" windowHeight="11760"/>
  </bookViews>
  <sheets>
    <sheet name="КПК0611010" sheetId="5" r:id="rId1"/>
  </sheets>
  <definedNames>
    <definedName name="_xlnm.Print_Area" localSheetId="0">КПК0611010!$A$1:$BM$98</definedName>
  </definedNames>
  <calcPr calcId="144525"/>
</workbook>
</file>

<file path=xl/calcChain.xml><?xml version="1.0" encoding="utf-8"?>
<calcChain xmlns="http://schemas.openxmlformats.org/spreadsheetml/2006/main">
  <c r="AS22" i="5" l="1"/>
  <c r="AC50" i="5" l="1"/>
  <c r="AB61" i="5" l="1"/>
  <c r="AB60" i="5" l="1"/>
  <c r="AS50" i="5" l="1"/>
  <c r="AC52" i="5"/>
  <c r="AS52" i="5" s="1"/>
  <c r="U22" i="5"/>
  <c r="BE85" i="5" l="1"/>
  <c r="BE84" i="5"/>
  <c r="BE83" i="5"/>
  <c r="BE82" i="5"/>
  <c r="BE81" i="5"/>
  <c r="BE80" i="5"/>
  <c r="BE79" i="5"/>
  <c r="BE78" i="5"/>
  <c r="BE77" i="5"/>
  <c r="BE76" i="5"/>
  <c r="BE75" i="5"/>
  <c r="BE74" i="5"/>
  <c r="BE73" i="5"/>
  <c r="BE72" i="5"/>
  <c r="BE71" i="5"/>
  <c r="BE70" i="5"/>
  <c r="BE69" i="5"/>
  <c r="BE68" i="5"/>
  <c r="BE67" i="5"/>
  <c r="AR61" i="5"/>
  <c r="AR60" i="5"/>
  <c r="AS51" i="5"/>
</calcChain>
</file>

<file path=xl/sharedStrings.xml><?xml version="1.0" encoding="utf-8"?>
<sst xmlns="http://schemas.openxmlformats.org/spreadsheetml/2006/main" count="170" uniqueCount="121">
  <si>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</si>
  <si>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</si>
  <si>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</si>
  <si>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</si>
  <si>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</si>
  <si>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</si>
  <si>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</si>
  <si>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</si>
  <si>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</si>
  <si>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</si>
  <si>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</si>
  <si>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</si>
  <si>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</si>
  <si>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</si>
  <si>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</si>
  <si>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</si>
  <si>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</si>
  <si>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</si>
  <si>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</si>
  <si>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</si>
  <si>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</si>
  <si>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</si>
  <si>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</si>
  <si>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</si>
  <si>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</si>
  <si>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</si>
  <si>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</si>
  <si>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</si>
  <si>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</si>
  <si>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</si>
  <si>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</si>
  <si>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</si>
  <si>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</si>
  <si>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</si>
  <si>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</si>
  <si>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</si>
  <si>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</si>
  <si>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</si>
  <si>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</si>
  <si>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</si>
  <si>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</si>
  <si>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</si>
  <si>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</si>
  <si>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</si>
  <si>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</si>
  <si>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</si>
  <si>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</si>
  <si>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</si>
  <si>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</si>
  <si>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</si>
  <si>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</si>
  <si>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</si>
  <si>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</si>
  <si>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</si>
  <si>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</si>
  <si>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</si>
  <si>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</si>
  <si>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</si>
  <si>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</si>
  <si>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</si>
  <si>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</si>
  <si>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</si>
  <si>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</si>
  <si>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</si>
  <si>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</si>
  <si>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затрат</t>
  </si>
  <si>
    <t>од.</t>
  </si>
  <si>
    <t>штатний розпис</t>
  </si>
  <si>
    <t>продукту</t>
  </si>
  <si>
    <t>ефективності</t>
  </si>
  <si>
    <t>грн.</t>
  </si>
  <si>
    <t>якості</t>
  </si>
  <si>
    <t>відс.</t>
  </si>
  <si>
    <t>0600000</t>
  </si>
  <si>
    <t>Наказ</t>
  </si>
  <si>
    <t>Управлiння освiти Нiжинської мiської ради Чернiгiвської областi</t>
  </si>
  <si>
    <t>Фінансове управління Ніжинської міської ради</t>
  </si>
  <si>
    <t>02147606</t>
  </si>
  <si>
    <t>25538000000</t>
  </si>
  <si>
    <t>бюджетної програми місцевого бюджету на 2021  рік</t>
  </si>
  <si>
    <t>0610000</t>
  </si>
  <si>
    <t>Забезпечення придбання обладнання та предметів довгострокового користування</t>
  </si>
  <si>
    <t>Придбання обладнання та предметів довгострокового користування</t>
  </si>
  <si>
    <t>Міська програма забезпечення пожежної безпеки Ніжинської міської б'єднаної територіальної громади</t>
  </si>
  <si>
    <t>кількість дошкільних навчальних закладів</t>
  </si>
  <si>
    <t>мережа</t>
  </si>
  <si>
    <t>кількість груп</t>
  </si>
  <si>
    <t>середньорічна чисельність штатних посад</t>
  </si>
  <si>
    <t>в тому числі вихователів, музкерівників</t>
  </si>
  <si>
    <t>обсяг видатків на придбання обладнання та предметів довгострокового користування</t>
  </si>
  <si>
    <t>додаток 6 до рішення сесії</t>
  </si>
  <si>
    <t>кількість дітей, що відвідують дошкільні заклади</t>
  </si>
  <si>
    <t>осіб</t>
  </si>
  <si>
    <t>кількість дітей від 0 до 6 років</t>
  </si>
  <si>
    <t>списки</t>
  </si>
  <si>
    <t>хлопчиків</t>
  </si>
  <si>
    <t>дівчаток</t>
  </si>
  <si>
    <t>кількість обладнання та предметів довгострокового користування</t>
  </si>
  <si>
    <t>потреба</t>
  </si>
  <si>
    <t>витрати на перебування 1 дитини в дошкільному закладі</t>
  </si>
  <si>
    <t>розрахунок</t>
  </si>
  <si>
    <t>чисельність вихованців на 1 вихователя, музкерівника</t>
  </si>
  <si>
    <t>розрахунок ( кількість дітей, що відвідують дошкільні заклади/середньорічна чисельність штатних посад вихователів, музкерівників</t>
  </si>
  <si>
    <t>середні витрати на придбання обладнання та предметів довгострокового користування</t>
  </si>
  <si>
    <t>відсоток охоплення дітей дошкільною освітою</t>
  </si>
  <si>
    <t>розрахунок (кількість дітей, що відвідують дошкільні заклади / спискова кількість дітей від 0 до 6 років*100)</t>
  </si>
  <si>
    <t>рівень виконання придбання обладнання та предметів довгострокового користування</t>
  </si>
  <si>
    <t>0611010</t>
  </si>
  <si>
    <t>Надання дошкільної освіти</t>
  </si>
  <si>
    <t>1010</t>
  </si>
  <si>
    <t>0910</t>
  </si>
  <si>
    <t xml:space="preserve">списковий склад </t>
  </si>
  <si>
    <t>Створення належних умов для надання на належному рівні дошкільної освіти та виховання дівчаток та хлопчиків</t>
  </si>
  <si>
    <t>Забезпечення надання дошкільної освіти хлопчикам та дівчаткам.</t>
  </si>
  <si>
    <t>Забезпечити створення належних умов для надання на належному рівні дошкільної освіти та виховання дівчаток та хлопчиків</t>
  </si>
  <si>
    <t>Конституція Україна, Бюджет кодекс України, Закон України "Про держаний бюджет на 2021 рік", "Про освіту", "Про дошкільну освіту", наказ  Міністерства освіти і науки України № 557 від 26.09.2005р. «Про впорядкування умов оплати праці та затвердження схем тарифних розрядів працівників навчальних закладів, установ освіти та наукових установ» із змінами, внесеними згідно з Постановами КМ, Рішення Ніжинської міської ради VIII скликання від 24.12.2020р. №3-4/2020, Рішення Ніжинської міської ради VIII скликання від 24.12.2020р. №4-4/2020, Рішення Ніжинської міської ради VIII скликання від 26.02.2021р. №10-7/2021, Рішення Ніжинської міської ради VIII скликання від 01.07.2021р. №57-11/2021, Рішення Ніжинської міської ради VIII скликання від 19.08.2021р. №11-12/2021, Рішення Ніжинської міської ради VIII скликання від 16.09.2021р. №3-13/2021.</t>
  </si>
  <si>
    <t>Т.в.о. начальника Управління освіти Ніжинської міської ради Чернігівської обл.</t>
  </si>
  <si>
    <t>Надія ПОНОМАРЕНКО</t>
  </si>
  <si>
    <t>23.09.2021р.</t>
  </si>
  <si>
    <t>Заступник начальника фінансового управління - начальник бюджетного відділу</t>
  </si>
  <si>
    <t>Маргарита ФУРСА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</si>
</sst>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0.00"/>
    <numFmt numFmtId="165" formatCode="0.000"/>
    <numFmt numFmtId="166" formatCode="#,##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2" fillId="0" borderId="0" xfId="0" applyFont="1"/>
    <xf numFmtId="0" fontId="8" fillId="0" borderId="0" xfId="0" applyFont="1"/>
    <xf numFmtId="0" fontId="14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0" fillId="0" borderId="0" xfId="0" applyBorder="1" applyAlignment="1"/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center" vertical="center"/>
    </xf>
    <xf numFmtId="0" fontId="2" fillId="0" borderId="0" xfId="0" applyFont="1" applyFill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top"/>
    </xf>
    <xf numFmtId="0" fontId="0" fillId="0" borderId="0" xfId="0" applyFill="1"/>
    <xf numFmtId="0" fontId="1" fillId="0" borderId="0" xfId="0" applyFont="1" applyFill="1" applyBorder="1" applyAlignment="1"/>
    <xf numFmtId="0" fontId="13" fillId="0" borderId="0" xfId="0" applyFont="1" applyFill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0" fillId="0" borderId="0" xfId="0" applyFill="1" applyBorder="1" applyAlignment="1"/>
    <xf numFmtId="0" fontId="7" fillId="0" borderId="0" xfId="0" applyFont="1" applyFill="1" applyAlignment="1">
      <alignment horizontal="center" vertical="top"/>
    </xf>
    <xf numFmtId="0" fontId="16" fillId="0" borderId="0" xfId="0" applyFont="1" applyFill="1" applyBorder="1" applyAlignment="1">
      <alignment horizontal="center" vertical="top"/>
    </xf>
    <xf numFmtId="0" fontId="16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center" vertical="center" wrapText="1"/>
    </xf>
    <xf numFmtId="2" fontId="5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165" fontId="5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6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/>
    <xf numFmtId="4" fontId="2" fillId="0" borderId="0" xfId="0" applyNumberFormat="1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11" fillId="0" borderId="0" xfId="0" applyFont="1" applyFill="1"/>
    <xf numFmtId="3" fontId="2" fillId="0" borderId="5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8" xfId="0" applyNumberFormat="1" applyFont="1" applyFill="1" applyBorder="1" applyAlignment="1">
      <alignment horizontal="center" vertical="top" wrapText="1"/>
    </xf>
    <xf numFmtId="0" fontId="0" fillId="0" borderId="9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0" fontId="2" fillId="0" borderId="5" xfId="0" applyNumberFormat="1" applyFont="1" applyFill="1" applyBorder="1" applyAlignment="1">
      <alignment horizontal="center" vertical="center" wrapText="1"/>
    </xf>
    <xf numFmtId="4" fontId="2" fillId="0" borderId="5" xfId="0" applyNumberFormat="1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8" xfId="0" applyNumberFormat="1" applyFont="1" applyFill="1" applyBorder="1" applyAlignment="1">
      <alignment horizontal="center" vertical="top" wrapText="1"/>
    </xf>
    <xf numFmtId="0" fontId="17" fillId="0" borderId="9" xfId="0" applyFont="1" applyFill="1" applyBorder="1" applyAlignment="1">
      <alignment horizontal="center" vertical="top" wrapText="1"/>
    </xf>
    <xf numFmtId="0" fontId="17" fillId="0" borderId="10" xfId="0" applyFont="1" applyFill="1" applyBorder="1" applyAlignment="1">
      <alignment horizontal="center" vertical="top" wrapText="1"/>
    </xf>
    <xf numFmtId="0" fontId="8" fillId="0" borderId="5" xfId="0" applyNumberFormat="1" applyFont="1" applyFill="1" applyBorder="1" applyAlignment="1">
      <alignment horizontal="center" vertical="center" wrapText="1"/>
    </xf>
    <xf numFmtId="4" fontId="8" fillId="0" borderId="5" xfId="0" applyNumberFormat="1" applyFont="1" applyFill="1" applyBorder="1" applyAlignment="1">
      <alignment horizontal="center" vertical="center" wrapText="1"/>
    </xf>
    <xf numFmtId="14" fontId="12" fillId="0" borderId="4" xfId="0" applyNumberFormat="1" applyFont="1" applyFill="1" applyBorder="1" applyAlignment="1">
      <alignment horizontal="center"/>
    </xf>
    <xf numFmtId="0" fontId="12" fillId="0" borderId="4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2" fillId="0" borderId="8" xfId="0" applyNumberFormat="1" applyFont="1" applyFill="1" applyBorder="1" applyAlignment="1">
      <alignment horizontal="left" vertical="top" wrapText="1"/>
    </xf>
    <xf numFmtId="0" fontId="0" fillId="0" borderId="9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0" fontId="11" fillId="0" borderId="4" xfId="0" applyFont="1" applyFill="1" applyBorder="1" applyAlignment="1">
      <alignment horizontal="left" vertical="top" wrapText="1"/>
    </xf>
    <xf numFmtId="0" fontId="0" fillId="0" borderId="4" xfId="0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/>
    </xf>
    <xf numFmtId="0" fontId="3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top" wrapText="1"/>
    </xf>
    <xf numFmtId="0" fontId="10" fillId="0" borderId="0" xfId="0" applyFont="1" applyFill="1" applyAlignment="1">
      <alignment horizontal="center" vertical="center" wrapText="1"/>
    </xf>
    <xf numFmtId="164" fontId="2" fillId="0" borderId="5" xfId="0" applyNumberFormat="1" applyFont="1" applyFill="1" applyBorder="1" applyAlignment="1">
      <alignment horizontal="center" vertical="center" wrapText="1"/>
    </xf>
    <xf numFmtId="0" fontId="8" fillId="0" borderId="8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5" xfId="0" applyNumberFormat="1" applyFont="1" applyFill="1" applyBorder="1" applyAlignment="1">
      <alignment horizontal="left" vertical="center" wrapText="1"/>
    </xf>
    <xf numFmtId="0" fontId="8" fillId="0" borderId="8" xfId="0" applyNumberFormat="1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8" fillId="0" borderId="8" xfId="0" applyNumberFormat="1" applyFont="1" applyFill="1" applyBorder="1" applyAlignment="1">
      <alignment horizontal="left" vertical="top" wrapText="1"/>
    </xf>
    <xf numFmtId="0" fontId="17" fillId="0" borderId="9" xfId="0" applyFont="1" applyFill="1" applyBorder="1" applyAlignment="1">
      <alignment horizontal="left" vertical="top" wrapText="1"/>
    </xf>
    <xf numFmtId="0" fontId="17" fillId="0" borderId="10" xfId="0" applyFont="1" applyFill="1" applyBorder="1" applyAlignment="1">
      <alignment horizontal="left" vertical="top" wrapText="1"/>
    </xf>
    <xf numFmtId="0" fontId="6" fillId="0" borderId="4" xfId="0" applyFont="1" applyFill="1" applyBorder="1" applyAlignment="1">
      <alignment horizontal="right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justify" vertical="center" wrapText="1"/>
    </xf>
    <xf numFmtId="4" fontId="10" fillId="0" borderId="4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14" fillId="0" borderId="4" xfId="0" quotePrefix="1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top" wrapText="1"/>
    </xf>
    <xf numFmtId="0" fontId="16" fillId="0" borderId="1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top" wrapText="1"/>
    </xf>
    <xf numFmtId="0" fontId="14" fillId="0" borderId="4" xfId="0" applyFont="1" applyFill="1" applyBorder="1" applyAlignment="1">
      <alignment horizontal="left" vertical="top" wrapText="1"/>
    </xf>
    <xf numFmtId="0" fontId="13" fillId="0" borderId="4" xfId="0" applyFont="1" applyFill="1" applyBorder="1" applyAlignment="1">
      <alignment horizontal="left" vertical="top" wrapText="1"/>
    </xf>
    <xf numFmtId="14" fontId="2" fillId="0" borderId="4" xfId="0" applyNumberFormat="1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left" vertical="top" wrapText="1"/>
    </xf>
    <xf numFmtId="0" fontId="11" fillId="0" borderId="9" xfId="0" applyFont="1" applyFill="1" applyBorder="1" applyAlignment="1">
      <alignment horizontal="left" vertical="top" wrapText="1"/>
    </xf>
    <xf numFmtId="0" fontId="0" fillId="0" borderId="9" xfId="0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center"/>
    </xf>
    <xf numFmtId="0" fontId="2" fillId="0" borderId="0" xfId="0" applyFont="1" applyFill="1" applyAlignment="1">
      <alignment vertical="center" wrapText="1"/>
    </xf>
    <xf numFmtId="0" fontId="2" fillId="2" borderId="5" xfId="0" applyNumberFormat="1" applyFont="1" applyFill="1" applyBorder="1" applyAlignment="1">
      <alignment horizontal="center" vertical="center" wrapText="1"/>
    </xf>
    <xf numFmtId="0" fontId="2" fillId="2" borderId="8" xfId="0" applyNumberFormat="1" applyFont="1" applyFill="1" applyBorder="1" applyAlignment="1">
      <alignment horizontal="center" vertical="center" wrapText="1"/>
    </xf>
    <xf numFmtId="4" fontId="2" fillId="2" borderId="5" xfId="0" applyNumberFormat="1" applyFont="1" applyFill="1" applyBorder="1" applyAlignment="1">
      <alignment horizontal="center" vertical="center" wrapText="1"/>
    </xf>
    <xf numFmtId="166" fontId="2" fillId="2" borderId="5" xfId="0" applyNumberFormat="1" applyFont="1" applyFill="1" applyBorder="1" applyAlignment="1">
      <alignment horizontal="center" vertical="center" wrapText="1"/>
    </xf>
    <xf numFmtId="0" fontId="2" fillId="2" borderId="8" xfId="0" applyNumberFormat="1" applyFont="1" applyFill="1" applyBorder="1" applyAlignment="1">
      <alignment horizontal="center" vertical="top" wrapText="1"/>
    </xf>
    <xf numFmtId="0" fontId="0" fillId="2" borderId="9" xfId="0" applyFont="1" applyFill="1" applyBorder="1" applyAlignment="1">
      <alignment horizontal="center" vertical="top" wrapText="1"/>
    </xf>
    <xf numFmtId="0" fontId="0" fillId="2" borderId="10" xfId="0" applyFont="1" applyFill="1" applyBorder="1" applyAlignment="1">
      <alignment horizontal="center" vertical="top" wrapText="1"/>
    </xf>
    <xf numFmtId="0" fontId="8" fillId="2" borderId="8" xfId="0" applyNumberFormat="1" applyFont="1" applyFill="1" applyBorder="1" applyAlignment="1">
      <alignment horizontal="center" vertical="top" wrapText="1"/>
    </xf>
    <xf numFmtId="0" fontId="17" fillId="2" borderId="9" xfId="0" applyFont="1" applyFill="1" applyBorder="1" applyAlignment="1">
      <alignment horizontal="center" vertical="top" wrapText="1"/>
    </xf>
    <xf numFmtId="0" fontId="17" fillId="2" borderId="10" xfId="0" applyFont="1" applyFill="1" applyBorder="1" applyAlignment="1">
      <alignment horizontal="center" vertical="top" wrapText="1"/>
    </xf>
    <xf numFmtId="4" fontId="8" fillId="2" borderId="5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4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98"/>
  <sheetViews>
    <sheetView tabSelected="1" view="pageBreakPreview" topLeftCell="A76" zoomScale="70" zoomScaleNormal="70" zoomScaleSheetLayoutView="70" workbookViewId="0">
      <selection activeCell="AE74" sqref="AE74:AN74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122" t="s">
        <v>35</v>
      </c>
      <c r="AP1" s="122"/>
      <c r="AQ1" s="122"/>
      <c r="AR1" s="122"/>
      <c r="AS1" s="122"/>
      <c r="AT1" s="122"/>
      <c r="AU1" s="122"/>
      <c r="AV1" s="122"/>
      <c r="AW1" s="122"/>
      <c r="AX1" s="122"/>
      <c r="AY1" s="122"/>
      <c r="AZ1" s="122"/>
      <c r="BA1" s="122"/>
      <c r="BB1" s="122"/>
      <c r="BC1" s="122"/>
      <c r="BD1" s="122"/>
      <c r="BE1" s="122"/>
      <c r="BF1" s="122"/>
      <c r="BG1" s="122"/>
      <c r="BH1" s="122"/>
      <c r="BI1" s="122"/>
      <c r="BJ1" s="122"/>
      <c r="BK1" s="122"/>
      <c r="BL1" s="122"/>
      <c r="BM1" s="8"/>
    </row>
    <row r="2" spans="1:77" ht="15.9" customHeight="1" x14ac:dyDescent="0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99" t="s">
        <v>0</v>
      </c>
      <c r="AP2" s="99"/>
      <c r="AQ2" s="99"/>
      <c r="AR2" s="99"/>
      <c r="AS2" s="99"/>
      <c r="AT2" s="99"/>
      <c r="AU2" s="99"/>
      <c r="AV2" s="99"/>
      <c r="AW2" s="99"/>
      <c r="AX2" s="99"/>
      <c r="AY2" s="99"/>
      <c r="AZ2" s="99"/>
      <c r="BA2" s="99"/>
      <c r="BB2" s="99"/>
      <c r="BC2" s="99"/>
      <c r="BD2" s="99"/>
      <c r="BE2" s="99"/>
      <c r="BF2" s="99"/>
      <c r="BG2" s="99"/>
      <c r="BH2" s="99"/>
      <c r="BI2" s="99"/>
      <c r="BJ2" s="99"/>
      <c r="BK2" s="99"/>
      <c r="BL2" s="99"/>
      <c r="BM2" s="8"/>
    </row>
    <row r="3" spans="1:77" ht="15" customHeight="1" x14ac:dyDescent="0.2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66" t="s">
        <v>74</v>
      </c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8"/>
    </row>
    <row r="4" spans="1:77" ht="32.1" customHeight="1" x14ac:dyDescent="0.2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123" t="s">
        <v>75</v>
      </c>
      <c r="AP4" s="124"/>
      <c r="AQ4" s="124"/>
      <c r="AR4" s="124"/>
      <c r="AS4" s="124"/>
      <c r="AT4" s="124"/>
      <c r="AU4" s="124"/>
      <c r="AV4" s="124"/>
      <c r="AW4" s="124"/>
      <c r="AX4" s="124"/>
      <c r="AY4" s="124"/>
      <c r="AZ4" s="124"/>
      <c r="BA4" s="124"/>
      <c r="BB4" s="124"/>
      <c r="BC4" s="124"/>
      <c r="BD4" s="124"/>
      <c r="BE4" s="124"/>
      <c r="BF4" s="124"/>
      <c r="BG4" s="124"/>
      <c r="BH4" s="124"/>
      <c r="BI4" s="124"/>
      <c r="BJ4" s="124"/>
      <c r="BK4" s="124"/>
      <c r="BL4" s="124"/>
      <c r="BM4" s="8"/>
    </row>
    <row r="5" spans="1:77" x14ac:dyDescent="0.2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125" t="s">
        <v>20</v>
      </c>
      <c r="AP5" s="125"/>
      <c r="AQ5" s="125"/>
      <c r="AR5" s="125"/>
      <c r="AS5" s="125"/>
      <c r="AT5" s="125"/>
      <c r="AU5" s="125"/>
      <c r="AV5" s="125"/>
      <c r="AW5" s="125"/>
      <c r="AX5" s="125"/>
      <c r="AY5" s="125"/>
      <c r="AZ5" s="125"/>
      <c r="BA5" s="125"/>
      <c r="BB5" s="125"/>
      <c r="BC5" s="125"/>
      <c r="BD5" s="125"/>
      <c r="BE5" s="125"/>
      <c r="BF5" s="125"/>
      <c r="BG5" s="125"/>
      <c r="BH5" s="125"/>
      <c r="BI5" s="125"/>
      <c r="BJ5" s="125"/>
      <c r="BK5" s="125"/>
      <c r="BL5" s="125"/>
      <c r="BM5" s="8"/>
    </row>
    <row r="6" spans="1:77" ht="7.5" customHeight="1" x14ac:dyDescent="0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126"/>
      <c r="AP6" s="126"/>
      <c r="AQ6" s="126"/>
      <c r="AR6" s="126"/>
      <c r="AS6" s="126"/>
      <c r="AT6" s="126"/>
      <c r="AU6" s="126"/>
      <c r="AV6" s="126"/>
      <c r="AW6" s="126"/>
      <c r="AX6" s="126"/>
      <c r="AY6" s="126"/>
      <c r="AZ6" s="126"/>
      <c r="BA6" s="126"/>
      <c r="BB6" s="126"/>
      <c r="BC6" s="126"/>
      <c r="BD6" s="126"/>
      <c r="BE6" s="126"/>
      <c r="BF6" s="126"/>
      <c r="BG6" s="8"/>
      <c r="BH6" s="8"/>
      <c r="BI6" s="8"/>
      <c r="BJ6" s="8"/>
      <c r="BK6" s="8"/>
      <c r="BL6" s="8"/>
      <c r="BM6" s="8"/>
    </row>
    <row r="7" spans="1:77" ht="13.2" customHeight="1" x14ac:dyDescent="0.2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120">
        <v>44462</v>
      </c>
      <c r="AP7" s="67"/>
      <c r="AQ7" s="67"/>
      <c r="AR7" s="67"/>
      <c r="AS7" s="67"/>
      <c r="AT7" s="67"/>
      <c r="AU7" s="67"/>
      <c r="AV7" s="8" t="s">
        <v>63</v>
      </c>
      <c r="AW7" s="72">
        <v>113</v>
      </c>
      <c r="AX7" s="108"/>
      <c r="AY7" s="108"/>
      <c r="AZ7" s="108"/>
      <c r="BA7" s="108"/>
      <c r="BB7" s="108"/>
      <c r="BC7" s="108"/>
      <c r="BD7" s="108"/>
      <c r="BE7" s="108"/>
      <c r="BF7" s="108"/>
      <c r="BG7" s="8"/>
      <c r="BH7" s="8"/>
      <c r="BI7" s="8"/>
      <c r="BJ7" s="8"/>
      <c r="BK7" s="8"/>
      <c r="BL7" s="8"/>
      <c r="BM7" s="8"/>
    </row>
    <row r="8" spans="1:77" x14ac:dyDescent="0.2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9"/>
      <c r="AP8" s="9"/>
      <c r="AQ8" s="9"/>
      <c r="AR8" s="9"/>
      <c r="AS8" s="9"/>
      <c r="AT8" s="9"/>
      <c r="AU8" s="9"/>
      <c r="AV8" s="8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8"/>
      <c r="BH8" s="8"/>
      <c r="BI8" s="8"/>
      <c r="BJ8" s="8"/>
      <c r="BK8" s="8"/>
      <c r="BL8" s="8"/>
      <c r="BM8" s="8"/>
    </row>
    <row r="9" spans="1:77" x14ac:dyDescent="0.2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</row>
    <row r="10" spans="1:77" ht="15.75" customHeight="1" x14ac:dyDescent="0.25">
      <c r="A10" s="121" t="s">
        <v>21</v>
      </c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121"/>
      <c r="AJ10" s="121"/>
      <c r="AK10" s="121"/>
      <c r="AL10" s="121"/>
      <c r="AM10" s="121"/>
      <c r="AN10" s="121"/>
      <c r="AO10" s="121"/>
      <c r="AP10" s="121"/>
      <c r="AQ10" s="121"/>
      <c r="AR10" s="121"/>
      <c r="AS10" s="121"/>
      <c r="AT10" s="121"/>
      <c r="AU10" s="121"/>
      <c r="AV10" s="121"/>
      <c r="AW10" s="121"/>
      <c r="AX10" s="121"/>
      <c r="AY10" s="121"/>
      <c r="AZ10" s="121"/>
      <c r="BA10" s="121"/>
      <c r="BB10" s="121"/>
      <c r="BC10" s="121"/>
      <c r="BD10" s="121"/>
      <c r="BE10" s="121"/>
      <c r="BF10" s="121"/>
      <c r="BG10" s="121"/>
      <c r="BH10" s="121"/>
      <c r="BI10" s="121"/>
      <c r="BJ10" s="121"/>
      <c r="BK10" s="121"/>
      <c r="BL10" s="121"/>
      <c r="BM10" s="8"/>
    </row>
    <row r="11" spans="1:77" ht="15.75" customHeight="1" x14ac:dyDescent="0.25">
      <c r="A11" s="121" t="s">
        <v>79</v>
      </c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  <c r="AF11" s="121"/>
      <c r="AG11" s="121"/>
      <c r="AH11" s="121"/>
      <c r="AI11" s="121"/>
      <c r="AJ11" s="121"/>
      <c r="AK11" s="121"/>
      <c r="AL11" s="121"/>
      <c r="AM11" s="121"/>
      <c r="AN11" s="121"/>
      <c r="AO11" s="121"/>
      <c r="AP11" s="121"/>
      <c r="AQ11" s="121"/>
      <c r="AR11" s="121"/>
      <c r="AS11" s="121"/>
      <c r="AT11" s="121"/>
      <c r="AU11" s="121"/>
      <c r="AV11" s="121"/>
      <c r="AW11" s="121"/>
      <c r="AX11" s="121"/>
      <c r="AY11" s="121"/>
      <c r="AZ11" s="121"/>
      <c r="BA11" s="121"/>
      <c r="BB11" s="121"/>
      <c r="BC11" s="121"/>
      <c r="BD11" s="121"/>
      <c r="BE11" s="121"/>
      <c r="BF11" s="121"/>
      <c r="BG11" s="121"/>
      <c r="BH11" s="121"/>
      <c r="BI11" s="121"/>
      <c r="BJ11" s="121"/>
      <c r="BK11" s="121"/>
      <c r="BL11" s="121"/>
      <c r="BM11" s="8"/>
    </row>
    <row r="12" spans="1:77" ht="6" customHeight="1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8"/>
    </row>
    <row r="13" spans="1:77" customFormat="1" ht="14.25" customHeight="1" x14ac:dyDescent="0.25">
      <c r="A13" s="12" t="s">
        <v>53</v>
      </c>
      <c r="B13" s="112" t="s">
        <v>73</v>
      </c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3"/>
      <c r="N13" s="119" t="s">
        <v>75</v>
      </c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14"/>
      <c r="AU13" s="112" t="s">
        <v>77</v>
      </c>
      <c r="AV13" s="113"/>
      <c r="AW13" s="113"/>
      <c r="AX13" s="113"/>
      <c r="AY13" s="113"/>
      <c r="AZ13" s="113"/>
      <c r="BA13" s="113"/>
      <c r="BB13" s="113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</row>
    <row r="14" spans="1:77" customFormat="1" ht="24" customHeight="1" x14ac:dyDescent="0.25">
      <c r="A14" s="15"/>
      <c r="B14" s="114" t="s">
        <v>56</v>
      </c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5"/>
      <c r="N14" s="117" t="s">
        <v>62</v>
      </c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17"/>
      <c r="AC14" s="117"/>
      <c r="AD14" s="117"/>
      <c r="AE14" s="117"/>
      <c r="AF14" s="117"/>
      <c r="AG14" s="117"/>
      <c r="AH14" s="117"/>
      <c r="AI14" s="117"/>
      <c r="AJ14" s="117"/>
      <c r="AK14" s="117"/>
      <c r="AL14" s="117"/>
      <c r="AM14" s="117"/>
      <c r="AN14" s="117"/>
      <c r="AO14" s="117"/>
      <c r="AP14" s="117"/>
      <c r="AQ14" s="117"/>
      <c r="AR14" s="117"/>
      <c r="AS14" s="117"/>
      <c r="AT14" s="15"/>
      <c r="AU14" s="114" t="s">
        <v>55</v>
      </c>
      <c r="AV14" s="114"/>
      <c r="AW14" s="114"/>
      <c r="AX14" s="114"/>
      <c r="AY14" s="114"/>
      <c r="AZ14" s="114"/>
      <c r="BA14" s="114"/>
      <c r="BB14" s="114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</row>
    <row r="15" spans="1:77" customFormat="1" x14ac:dyDescent="0.2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7"/>
      <c r="BF15" s="17"/>
      <c r="BG15" s="17"/>
      <c r="BH15" s="17"/>
      <c r="BI15" s="17"/>
      <c r="BJ15" s="17"/>
      <c r="BK15" s="17"/>
      <c r="BL15" s="17"/>
      <c r="BM15" s="16"/>
    </row>
    <row r="16" spans="1:77" customFormat="1" ht="13.95" customHeight="1" x14ac:dyDescent="0.25">
      <c r="A16" s="18" t="s">
        <v>4</v>
      </c>
      <c r="B16" s="112" t="s">
        <v>80</v>
      </c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3"/>
      <c r="N16" s="119" t="s">
        <v>75</v>
      </c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14"/>
      <c r="AU16" s="112" t="s">
        <v>77</v>
      </c>
      <c r="AV16" s="113"/>
      <c r="AW16" s="113"/>
      <c r="AX16" s="113"/>
      <c r="AY16" s="113"/>
      <c r="AZ16" s="113"/>
      <c r="BA16" s="113"/>
      <c r="BB16" s="113"/>
      <c r="BC16" s="19"/>
      <c r="BD16" s="19"/>
      <c r="BE16" s="19"/>
      <c r="BF16" s="19"/>
      <c r="BG16" s="19"/>
      <c r="BH16" s="19"/>
      <c r="BI16" s="19"/>
      <c r="BJ16" s="19"/>
      <c r="BK16" s="19"/>
      <c r="BL16" s="20"/>
      <c r="BM16" s="21"/>
      <c r="BN16" s="5"/>
      <c r="BO16" s="5"/>
      <c r="BP16" s="3"/>
      <c r="BQ16" s="3"/>
      <c r="BR16" s="3"/>
      <c r="BS16" s="3"/>
      <c r="BT16" s="3"/>
      <c r="BU16" s="3"/>
      <c r="BV16" s="3"/>
      <c r="BW16" s="3"/>
    </row>
    <row r="17" spans="1:79" customFormat="1" ht="24" customHeight="1" x14ac:dyDescent="0.25">
      <c r="A17" s="22"/>
      <c r="B17" s="114" t="s">
        <v>56</v>
      </c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5"/>
      <c r="N17" s="117" t="s">
        <v>61</v>
      </c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117"/>
      <c r="AK17" s="117"/>
      <c r="AL17" s="117"/>
      <c r="AM17" s="117"/>
      <c r="AN17" s="117"/>
      <c r="AO17" s="117"/>
      <c r="AP17" s="117"/>
      <c r="AQ17" s="117"/>
      <c r="AR17" s="117"/>
      <c r="AS17" s="117"/>
      <c r="AT17" s="15"/>
      <c r="AU17" s="114" t="s">
        <v>55</v>
      </c>
      <c r="AV17" s="114"/>
      <c r="AW17" s="114"/>
      <c r="AX17" s="114"/>
      <c r="AY17" s="114"/>
      <c r="AZ17" s="114"/>
      <c r="BA17" s="114"/>
      <c r="BB17" s="114"/>
      <c r="BC17" s="23"/>
      <c r="BD17" s="23"/>
      <c r="BE17" s="23"/>
      <c r="BF17" s="23"/>
      <c r="BG17" s="23"/>
      <c r="BH17" s="23"/>
      <c r="BI17" s="23"/>
      <c r="BJ17" s="23"/>
      <c r="BK17" s="24"/>
      <c r="BL17" s="23"/>
      <c r="BM17" s="21"/>
      <c r="BN17" s="5"/>
      <c r="BO17" s="5"/>
      <c r="BP17" s="4"/>
      <c r="BQ17" s="4"/>
      <c r="BR17" s="4"/>
      <c r="BS17" s="4"/>
      <c r="BT17" s="4"/>
      <c r="BU17" s="4"/>
      <c r="BV17" s="4"/>
      <c r="BW17" s="4"/>
    </row>
    <row r="18" spans="1:79" customFormat="1" x14ac:dyDescent="0.25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</row>
    <row r="19" spans="1:79" customFormat="1" ht="14.25" customHeight="1" x14ac:dyDescent="0.25">
      <c r="A19" s="12" t="s">
        <v>54</v>
      </c>
      <c r="B19" s="112" t="s">
        <v>107</v>
      </c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16"/>
      <c r="N19" s="112" t="s">
        <v>109</v>
      </c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9"/>
      <c r="AA19" s="112" t="s">
        <v>110</v>
      </c>
      <c r="AB19" s="113"/>
      <c r="AC19" s="113"/>
      <c r="AD19" s="113"/>
      <c r="AE19" s="113"/>
      <c r="AF19" s="113"/>
      <c r="AG19" s="113"/>
      <c r="AH19" s="113"/>
      <c r="AI19" s="113"/>
      <c r="AJ19" s="19"/>
      <c r="AK19" s="118" t="s">
        <v>108</v>
      </c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19"/>
      <c r="BE19" s="112" t="s">
        <v>78</v>
      </c>
      <c r="BF19" s="113"/>
      <c r="BG19" s="113"/>
      <c r="BH19" s="113"/>
      <c r="BI19" s="113"/>
      <c r="BJ19" s="113"/>
      <c r="BK19" s="113"/>
      <c r="BL19" s="113"/>
      <c r="BM19" s="19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</row>
    <row r="20" spans="1:79" customFormat="1" ht="25.5" customHeight="1" x14ac:dyDescent="0.25">
      <c r="A20" s="16"/>
      <c r="B20" s="114" t="s">
        <v>56</v>
      </c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6"/>
      <c r="N20" s="114" t="s">
        <v>57</v>
      </c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23"/>
      <c r="AA20" s="115" t="s">
        <v>58</v>
      </c>
      <c r="AB20" s="115"/>
      <c r="AC20" s="115"/>
      <c r="AD20" s="115"/>
      <c r="AE20" s="115"/>
      <c r="AF20" s="115"/>
      <c r="AG20" s="115"/>
      <c r="AH20" s="115"/>
      <c r="AI20" s="115"/>
      <c r="AJ20" s="23"/>
      <c r="AK20" s="116" t="s">
        <v>59</v>
      </c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  <c r="BD20" s="23"/>
      <c r="BE20" s="114" t="s">
        <v>60</v>
      </c>
      <c r="BF20" s="114"/>
      <c r="BG20" s="114"/>
      <c r="BH20" s="114"/>
      <c r="BI20" s="114"/>
      <c r="BJ20" s="114"/>
      <c r="BK20" s="114"/>
      <c r="BL20" s="114"/>
      <c r="BM20" s="23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</row>
    <row r="21" spans="1:79" ht="6.75" customHeight="1" x14ac:dyDescent="0.25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8"/>
    </row>
    <row r="22" spans="1:79" ht="24.9" customHeight="1" x14ac:dyDescent="0.25">
      <c r="A22" s="109" t="s">
        <v>50</v>
      </c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10">
        <f>AS22+I23</f>
        <v>74399170</v>
      </c>
      <c r="V22" s="110"/>
      <c r="W22" s="110"/>
      <c r="X22" s="110"/>
      <c r="Y22" s="110"/>
      <c r="Z22" s="110"/>
      <c r="AA22" s="110"/>
      <c r="AB22" s="110"/>
      <c r="AC22" s="110"/>
      <c r="AD22" s="110"/>
      <c r="AE22" s="111" t="s">
        <v>51</v>
      </c>
      <c r="AF22" s="111"/>
      <c r="AG22" s="111"/>
      <c r="AH22" s="111"/>
      <c r="AI22" s="111"/>
      <c r="AJ22" s="111"/>
      <c r="AK22" s="111"/>
      <c r="AL22" s="111"/>
      <c r="AM22" s="111"/>
      <c r="AN22" s="111"/>
      <c r="AO22" s="111"/>
      <c r="AP22" s="111"/>
      <c r="AQ22" s="111"/>
      <c r="AR22" s="111"/>
      <c r="AS22" s="110">
        <f>54553570+3900000-510000+150000+2800000+620000+900000+80000+90000+133300+7064200</f>
        <v>69781070</v>
      </c>
      <c r="AT22" s="110"/>
      <c r="AU22" s="110"/>
      <c r="AV22" s="110"/>
      <c r="AW22" s="110"/>
      <c r="AX22" s="110"/>
      <c r="AY22" s="110"/>
      <c r="AZ22" s="110"/>
      <c r="BA22" s="110"/>
      <c r="BB22" s="110"/>
      <c r="BC22" s="110"/>
      <c r="BD22" s="88" t="s">
        <v>23</v>
      </c>
      <c r="BE22" s="88"/>
      <c r="BF22" s="88"/>
      <c r="BG22" s="88"/>
      <c r="BH22" s="88"/>
      <c r="BI22" s="88"/>
      <c r="BJ22" s="88"/>
      <c r="BK22" s="88"/>
      <c r="BL22" s="88"/>
      <c r="BM22" s="8"/>
    </row>
    <row r="23" spans="1:79" ht="24.9" customHeight="1" x14ac:dyDescent="0.25">
      <c r="A23" s="88" t="s">
        <v>22</v>
      </c>
      <c r="B23" s="88"/>
      <c r="C23" s="88"/>
      <c r="D23" s="88"/>
      <c r="E23" s="88"/>
      <c r="F23" s="88"/>
      <c r="G23" s="88"/>
      <c r="H23" s="88"/>
      <c r="I23" s="110">
        <v>4618100</v>
      </c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88" t="s">
        <v>24</v>
      </c>
      <c r="U23" s="88"/>
      <c r="V23" s="88"/>
      <c r="W23" s="88"/>
      <c r="X23" s="26"/>
      <c r="Y23" s="26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8"/>
      <c r="AO23" s="28"/>
      <c r="AP23" s="28"/>
      <c r="AQ23" s="28"/>
      <c r="AR23" s="28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8"/>
      <c r="BE23" s="28"/>
      <c r="BF23" s="28"/>
      <c r="BG23" s="28"/>
      <c r="BH23" s="28"/>
      <c r="BI23" s="28"/>
      <c r="BJ23" s="25"/>
      <c r="BK23" s="25"/>
      <c r="BL23" s="25"/>
      <c r="BM23" s="8"/>
    </row>
    <row r="24" spans="1:79" ht="12.75" customHeight="1" x14ac:dyDescent="0.25">
      <c r="A24" s="29"/>
      <c r="B24" s="29"/>
      <c r="C24" s="29"/>
      <c r="D24" s="29"/>
      <c r="E24" s="29"/>
      <c r="F24" s="29"/>
      <c r="G24" s="29"/>
      <c r="H24" s="29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9"/>
      <c r="U24" s="29"/>
      <c r="V24" s="29"/>
      <c r="W24" s="29"/>
      <c r="X24" s="26"/>
      <c r="Y24" s="26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8"/>
      <c r="AO24" s="28"/>
      <c r="AP24" s="28"/>
      <c r="AQ24" s="28"/>
      <c r="AR24" s="28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8"/>
      <c r="BE24" s="28"/>
      <c r="BF24" s="28"/>
      <c r="BG24" s="28"/>
      <c r="BH24" s="28"/>
      <c r="BI24" s="28"/>
      <c r="BJ24" s="25"/>
      <c r="BK24" s="25"/>
      <c r="BL24" s="25"/>
      <c r="BM24" s="8"/>
    </row>
    <row r="25" spans="1:79" ht="15.75" customHeight="1" x14ac:dyDescent="0.25">
      <c r="A25" s="99" t="s">
        <v>37</v>
      </c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  <c r="AI25" s="99"/>
      <c r="AJ25" s="99"/>
      <c r="AK25" s="99"/>
      <c r="AL25" s="99"/>
      <c r="AM25" s="99"/>
      <c r="AN25" s="99"/>
      <c r="AO25" s="99"/>
      <c r="AP25" s="99"/>
      <c r="AQ25" s="99"/>
      <c r="AR25" s="99"/>
      <c r="AS25" s="99"/>
      <c r="AT25" s="99"/>
      <c r="AU25" s="99"/>
      <c r="AV25" s="99"/>
      <c r="AW25" s="99"/>
      <c r="AX25" s="99"/>
      <c r="AY25" s="99"/>
      <c r="AZ25" s="99"/>
      <c r="BA25" s="99"/>
      <c r="BB25" s="99"/>
      <c r="BC25" s="99"/>
      <c r="BD25" s="99"/>
      <c r="BE25" s="99"/>
      <c r="BF25" s="99"/>
      <c r="BG25" s="99"/>
      <c r="BH25" s="99"/>
      <c r="BI25" s="99"/>
      <c r="BJ25" s="99"/>
      <c r="BK25" s="99"/>
      <c r="BL25" s="99"/>
      <c r="BM25" s="8"/>
    </row>
    <row r="26" spans="1:79" ht="99.6" customHeight="1" x14ac:dyDescent="0.25">
      <c r="A26" s="107" t="s">
        <v>115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  <c r="BM26" s="8"/>
    </row>
    <row r="27" spans="1:79" ht="12.75" customHeight="1" x14ac:dyDescent="0.25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8"/>
    </row>
    <row r="28" spans="1:79" ht="15.75" customHeight="1" x14ac:dyDescent="0.25">
      <c r="A28" s="88" t="s">
        <v>36</v>
      </c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8"/>
      <c r="BM28" s="8"/>
    </row>
    <row r="29" spans="1:79" ht="27.75" customHeight="1" x14ac:dyDescent="0.25">
      <c r="A29" s="103" t="s">
        <v>28</v>
      </c>
      <c r="B29" s="103"/>
      <c r="C29" s="103"/>
      <c r="D29" s="103"/>
      <c r="E29" s="103"/>
      <c r="F29" s="103"/>
      <c r="G29" s="104" t="s">
        <v>40</v>
      </c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105"/>
      <c r="AS29" s="105"/>
      <c r="AT29" s="105"/>
      <c r="AU29" s="105"/>
      <c r="AV29" s="105"/>
      <c r="AW29" s="105"/>
      <c r="AX29" s="105"/>
      <c r="AY29" s="105"/>
      <c r="AZ29" s="105"/>
      <c r="BA29" s="105"/>
      <c r="BB29" s="105"/>
      <c r="BC29" s="105"/>
      <c r="BD29" s="105"/>
      <c r="BE29" s="105"/>
      <c r="BF29" s="105"/>
      <c r="BG29" s="105"/>
      <c r="BH29" s="105"/>
      <c r="BI29" s="105"/>
      <c r="BJ29" s="105"/>
      <c r="BK29" s="105"/>
      <c r="BL29" s="106"/>
      <c r="BM29" s="8"/>
    </row>
    <row r="30" spans="1:79" ht="15.6" hidden="1" x14ac:dyDescent="0.25">
      <c r="A30" s="87">
        <v>1</v>
      </c>
      <c r="B30" s="87"/>
      <c r="C30" s="87"/>
      <c r="D30" s="87"/>
      <c r="E30" s="87"/>
      <c r="F30" s="87"/>
      <c r="G30" s="104">
        <v>2</v>
      </c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05"/>
      <c r="AU30" s="105"/>
      <c r="AV30" s="105"/>
      <c r="AW30" s="105"/>
      <c r="AX30" s="105"/>
      <c r="AY30" s="105"/>
      <c r="AZ30" s="105"/>
      <c r="BA30" s="105"/>
      <c r="BB30" s="105"/>
      <c r="BC30" s="105"/>
      <c r="BD30" s="105"/>
      <c r="BE30" s="105"/>
      <c r="BF30" s="105"/>
      <c r="BG30" s="105"/>
      <c r="BH30" s="105"/>
      <c r="BI30" s="105"/>
      <c r="BJ30" s="105"/>
      <c r="BK30" s="105"/>
      <c r="BL30" s="106"/>
      <c r="BM30" s="8"/>
    </row>
    <row r="31" spans="1:79" ht="10.5" hidden="1" customHeight="1" x14ac:dyDescent="0.25">
      <c r="A31" s="48" t="s">
        <v>33</v>
      </c>
      <c r="B31" s="48"/>
      <c r="C31" s="48"/>
      <c r="D31" s="48"/>
      <c r="E31" s="48"/>
      <c r="F31" s="48"/>
      <c r="G31" s="80" t="s">
        <v>7</v>
      </c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1"/>
      <c r="AN31" s="81"/>
      <c r="AO31" s="81"/>
      <c r="AP31" s="81"/>
      <c r="AQ31" s="81"/>
      <c r="AR31" s="81"/>
      <c r="AS31" s="81"/>
      <c r="AT31" s="81"/>
      <c r="AU31" s="81"/>
      <c r="AV31" s="81"/>
      <c r="AW31" s="81"/>
      <c r="AX31" s="81"/>
      <c r="AY31" s="81"/>
      <c r="AZ31" s="81"/>
      <c r="BA31" s="81"/>
      <c r="BB31" s="81"/>
      <c r="BC31" s="81"/>
      <c r="BD31" s="81"/>
      <c r="BE31" s="81"/>
      <c r="BF31" s="81"/>
      <c r="BG31" s="81"/>
      <c r="BH31" s="81"/>
      <c r="BI31" s="81"/>
      <c r="BJ31" s="81"/>
      <c r="BK31" s="81"/>
      <c r="BL31" s="82"/>
      <c r="BM31" s="8"/>
      <c r="CA31" s="1" t="s">
        <v>49</v>
      </c>
    </row>
    <row r="32" spans="1:79" ht="13.2" customHeight="1" x14ac:dyDescent="0.25">
      <c r="A32" s="48">
        <v>1</v>
      </c>
      <c r="B32" s="48"/>
      <c r="C32" s="48"/>
      <c r="D32" s="48"/>
      <c r="E32" s="48"/>
      <c r="F32" s="48"/>
      <c r="G32" s="63" t="s">
        <v>112</v>
      </c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5"/>
      <c r="BM32" s="8"/>
      <c r="CA32" s="1" t="s">
        <v>48</v>
      </c>
    </row>
    <row r="33" spans="1:79" ht="12.75" customHeight="1" x14ac:dyDescent="0.25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8"/>
    </row>
    <row r="34" spans="1:79" ht="15.9" customHeight="1" x14ac:dyDescent="0.25">
      <c r="A34" s="88" t="s">
        <v>38</v>
      </c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8"/>
      <c r="BM34" s="8"/>
    </row>
    <row r="35" spans="1:79" ht="15.9" customHeight="1" x14ac:dyDescent="0.25">
      <c r="A35" s="107" t="s">
        <v>113</v>
      </c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  <c r="BG35" s="67"/>
      <c r="BH35" s="67"/>
      <c r="BI35" s="67"/>
      <c r="BJ35" s="67"/>
      <c r="BK35" s="67"/>
      <c r="BL35" s="67"/>
      <c r="BM35" s="8"/>
    </row>
    <row r="36" spans="1:79" ht="12.75" customHeight="1" x14ac:dyDescent="0.25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8"/>
    </row>
    <row r="37" spans="1:79" ht="15.75" customHeight="1" x14ac:dyDescent="0.25">
      <c r="A37" s="88" t="s">
        <v>39</v>
      </c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8"/>
      <c r="BM37" s="8"/>
    </row>
    <row r="38" spans="1:79" ht="27.75" customHeight="1" x14ac:dyDescent="0.25">
      <c r="A38" s="103" t="s">
        <v>28</v>
      </c>
      <c r="B38" s="103"/>
      <c r="C38" s="103"/>
      <c r="D38" s="103"/>
      <c r="E38" s="103"/>
      <c r="F38" s="103"/>
      <c r="G38" s="104" t="s">
        <v>25</v>
      </c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05"/>
      <c r="AJ38" s="105"/>
      <c r="AK38" s="105"/>
      <c r="AL38" s="105"/>
      <c r="AM38" s="105"/>
      <c r="AN38" s="105"/>
      <c r="AO38" s="105"/>
      <c r="AP38" s="105"/>
      <c r="AQ38" s="105"/>
      <c r="AR38" s="105"/>
      <c r="AS38" s="105"/>
      <c r="AT38" s="105"/>
      <c r="AU38" s="105"/>
      <c r="AV38" s="105"/>
      <c r="AW38" s="105"/>
      <c r="AX38" s="105"/>
      <c r="AY38" s="105"/>
      <c r="AZ38" s="105"/>
      <c r="BA38" s="105"/>
      <c r="BB38" s="105"/>
      <c r="BC38" s="105"/>
      <c r="BD38" s="105"/>
      <c r="BE38" s="105"/>
      <c r="BF38" s="105"/>
      <c r="BG38" s="105"/>
      <c r="BH38" s="105"/>
      <c r="BI38" s="105"/>
      <c r="BJ38" s="105"/>
      <c r="BK38" s="105"/>
      <c r="BL38" s="106"/>
      <c r="BM38" s="8"/>
    </row>
    <row r="39" spans="1:79" ht="15.6" hidden="1" x14ac:dyDescent="0.25">
      <c r="A39" s="87">
        <v>1</v>
      </c>
      <c r="B39" s="87"/>
      <c r="C39" s="87"/>
      <c r="D39" s="87"/>
      <c r="E39" s="87"/>
      <c r="F39" s="87"/>
      <c r="G39" s="104">
        <v>2</v>
      </c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  <c r="AF39" s="105"/>
      <c r="AG39" s="105"/>
      <c r="AH39" s="105"/>
      <c r="AI39" s="105"/>
      <c r="AJ39" s="105"/>
      <c r="AK39" s="105"/>
      <c r="AL39" s="105"/>
      <c r="AM39" s="105"/>
      <c r="AN39" s="105"/>
      <c r="AO39" s="105"/>
      <c r="AP39" s="105"/>
      <c r="AQ39" s="105"/>
      <c r="AR39" s="105"/>
      <c r="AS39" s="105"/>
      <c r="AT39" s="105"/>
      <c r="AU39" s="105"/>
      <c r="AV39" s="105"/>
      <c r="AW39" s="105"/>
      <c r="AX39" s="105"/>
      <c r="AY39" s="105"/>
      <c r="AZ39" s="105"/>
      <c r="BA39" s="105"/>
      <c r="BB39" s="105"/>
      <c r="BC39" s="105"/>
      <c r="BD39" s="105"/>
      <c r="BE39" s="105"/>
      <c r="BF39" s="105"/>
      <c r="BG39" s="105"/>
      <c r="BH39" s="105"/>
      <c r="BI39" s="105"/>
      <c r="BJ39" s="105"/>
      <c r="BK39" s="105"/>
      <c r="BL39" s="106"/>
      <c r="BM39" s="8"/>
    </row>
    <row r="40" spans="1:79" ht="10.5" hidden="1" customHeight="1" x14ac:dyDescent="0.25">
      <c r="A40" s="48" t="s">
        <v>6</v>
      </c>
      <c r="B40" s="48"/>
      <c r="C40" s="48"/>
      <c r="D40" s="48"/>
      <c r="E40" s="48"/>
      <c r="F40" s="48"/>
      <c r="G40" s="80" t="s">
        <v>7</v>
      </c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2"/>
      <c r="BM40" s="8"/>
      <c r="CA40" s="1" t="s">
        <v>11</v>
      </c>
    </row>
    <row r="41" spans="1:79" ht="13.2" customHeight="1" x14ac:dyDescent="0.25">
      <c r="A41" s="48">
        <v>1</v>
      </c>
      <c r="B41" s="48"/>
      <c r="C41" s="48"/>
      <c r="D41" s="48"/>
      <c r="E41" s="48"/>
      <c r="F41" s="48"/>
      <c r="G41" s="63" t="s">
        <v>114</v>
      </c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5"/>
      <c r="BM41" s="8"/>
      <c r="CA41" s="1" t="s">
        <v>12</v>
      </c>
    </row>
    <row r="42" spans="1:79" ht="13.2" customHeight="1" x14ac:dyDescent="0.25">
      <c r="A42" s="48">
        <v>2</v>
      </c>
      <c r="B42" s="48"/>
      <c r="C42" s="48"/>
      <c r="D42" s="48"/>
      <c r="E42" s="48"/>
      <c r="F42" s="48"/>
      <c r="G42" s="63" t="s">
        <v>81</v>
      </c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64"/>
      <c r="BK42" s="64"/>
      <c r="BL42" s="65"/>
      <c r="BM42" s="8"/>
    </row>
    <row r="43" spans="1:79" x14ac:dyDescent="0.25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3"/>
      <c r="BH43" s="33"/>
      <c r="BI43" s="33"/>
      <c r="BJ43" s="33"/>
      <c r="BK43" s="33"/>
      <c r="BL43" s="33"/>
      <c r="BM43" s="8"/>
    </row>
    <row r="44" spans="1:79" ht="15.75" customHeight="1" x14ac:dyDescent="0.25">
      <c r="A44" s="88" t="s">
        <v>41</v>
      </c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34"/>
      <c r="BB44" s="34"/>
      <c r="BC44" s="34"/>
      <c r="BD44" s="34"/>
      <c r="BE44" s="34"/>
      <c r="BF44" s="34"/>
      <c r="BG44" s="34"/>
      <c r="BH44" s="34"/>
      <c r="BI44" s="34"/>
      <c r="BJ44" s="34"/>
      <c r="BK44" s="34"/>
      <c r="BL44" s="34"/>
      <c r="BM44" s="8"/>
    </row>
    <row r="45" spans="1:79" ht="15" customHeight="1" x14ac:dyDescent="0.25">
      <c r="A45" s="92"/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2"/>
      <c r="AB45" s="92"/>
      <c r="AC45" s="92"/>
      <c r="AD45" s="92"/>
      <c r="AE45" s="92"/>
      <c r="AF45" s="92"/>
      <c r="AG45" s="92"/>
      <c r="AH45" s="92"/>
      <c r="AI45" s="92"/>
      <c r="AJ45" s="92"/>
      <c r="AK45" s="92"/>
      <c r="AL45" s="92"/>
      <c r="AM45" s="92"/>
      <c r="AN45" s="92"/>
      <c r="AO45" s="92"/>
      <c r="AP45" s="92"/>
      <c r="AQ45" s="92"/>
      <c r="AR45" s="92"/>
      <c r="AS45" s="92"/>
      <c r="AT45" s="92"/>
      <c r="AU45" s="92"/>
      <c r="AV45" s="92"/>
      <c r="AW45" s="92"/>
      <c r="AX45" s="92"/>
      <c r="AY45" s="92"/>
      <c r="AZ45" s="92"/>
      <c r="BA45" s="35"/>
      <c r="BB45" s="35"/>
      <c r="BC45" s="35"/>
      <c r="BD45" s="35"/>
      <c r="BE45" s="35"/>
      <c r="BF45" s="35"/>
      <c r="BG45" s="35"/>
      <c r="BH45" s="35"/>
      <c r="BI45" s="36"/>
      <c r="BJ45" s="36"/>
      <c r="BK45" s="36"/>
      <c r="BL45" s="36"/>
      <c r="BM45" s="8"/>
    </row>
    <row r="46" spans="1:79" ht="15.9" customHeight="1" x14ac:dyDescent="0.25">
      <c r="A46" s="87" t="s">
        <v>28</v>
      </c>
      <c r="B46" s="87"/>
      <c r="C46" s="87"/>
      <c r="D46" s="93" t="s">
        <v>26</v>
      </c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5"/>
      <c r="AC46" s="87" t="s">
        <v>29</v>
      </c>
      <c r="AD46" s="87"/>
      <c r="AE46" s="87"/>
      <c r="AF46" s="87"/>
      <c r="AG46" s="87"/>
      <c r="AH46" s="87"/>
      <c r="AI46" s="87"/>
      <c r="AJ46" s="87"/>
      <c r="AK46" s="87" t="s">
        <v>30</v>
      </c>
      <c r="AL46" s="87"/>
      <c r="AM46" s="87"/>
      <c r="AN46" s="87"/>
      <c r="AO46" s="87"/>
      <c r="AP46" s="87"/>
      <c r="AQ46" s="87"/>
      <c r="AR46" s="87"/>
      <c r="AS46" s="87" t="s">
        <v>27</v>
      </c>
      <c r="AT46" s="87"/>
      <c r="AU46" s="87"/>
      <c r="AV46" s="87"/>
      <c r="AW46" s="87"/>
      <c r="AX46" s="87"/>
      <c r="AY46" s="87"/>
      <c r="AZ46" s="87"/>
      <c r="BA46" s="37"/>
      <c r="BB46" s="37"/>
      <c r="BC46" s="37"/>
      <c r="BD46" s="37"/>
      <c r="BE46" s="37"/>
      <c r="BF46" s="37"/>
      <c r="BG46" s="37"/>
      <c r="BH46" s="37"/>
      <c r="BI46" s="8"/>
      <c r="BJ46" s="8"/>
      <c r="BK46" s="8"/>
      <c r="BL46" s="8"/>
      <c r="BM46" s="8"/>
    </row>
    <row r="47" spans="1:79" ht="29.1" customHeight="1" x14ac:dyDescent="0.25">
      <c r="A47" s="87"/>
      <c r="B47" s="87"/>
      <c r="C47" s="87"/>
      <c r="D47" s="96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8"/>
      <c r="AC47" s="87"/>
      <c r="AD47" s="87"/>
      <c r="AE47" s="87"/>
      <c r="AF47" s="87"/>
      <c r="AG47" s="87"/>
      <c r="AH47" s="87"/>
      <c r="AI47" s="87"/>
      <c r="AJ47" s="87"/>
      <c r="AK47" s="87"/>
      <c r="AL47" s="87"/>
      <c r="AM47" s="87"/>
      <c r="AN47" s="87"/>
      <c r="AO47" s="87"/>
      <c r="AP47" s="87"/>
      <c r="AQ47" s="87"/>
      <c r="AR47" s="87"/>
      <c r="AS47" s="87"/>
      <c r="AT47" s="87"/>
      <c r="AU47" s="87"/>
      <c r="AV47" s="87"/>
      <c r="AW47" s="87"/>
      <c r="AX47" s="87"/>
      <c r="AY47" s="87"/>
      <c r="AZ47" s="87"/>
      <c r="BA47" s="37"/>
      <c r="BB47" s="37"/>
      <c r="BC47" s="37"/>
      <c r="BD47" s="37"/>
      <c r="BE47" s="37"/>
      <c r="BF47" s="37"/>
      <c r="BG47" s="37"/>
      <c r="BH47" s="37"/>
      <c r="BI47" s="8"/>
      <c r="BJ47" s="8"/>
      <c r="BK47" s="8"/>
      <c r="BL47" s="8"/>
      <c r="BM47" s="8"/>
    </row>
    <row r="48" spans="1:79" ht="15.6" x14ac:dyDescent="0.25">
      <c r="A48" s="87">
        <v>1</v>
      </c>
      <c r="B48" s="87"/>
      <c r="C48" s="87"/>
      <c r="D48" s="84">
        <v>2</v>
      </c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6"/>
      <c r="AC48" s="87">
        <v>3</v>
      </c>
      <c r="AD48" s="87"/>
      <c r="AE48" s="87"/>
      <c r="AF48" s="87"/>
      <c r="AG48" s="87"/>
      <c r="AH48" s="87"/>
      <c r="AI48" s="87"/>
      <c r="AJ48" s="87"/>
      <c r="AK48" s="87">
        <v>4</v>
      </c>
      <c r="AL48" s="87"/>
      <c r="AM48" s="87"/>
      <c r="AN48" s="87"/>
      <c r="AO48" s="87"/>
      <c r="AP48" s="87"/>
      <c r="AQ48" s="87"/>
      <c r="AR48" s="87"/>
      <c r="AS48" s="87">
        <v>5</v>
      </c>
      <c r="AT48" s="87"/>
      <c r="AU48" s="87"/>
      <c r="AV48" s="87"/>
      <c r="AW48" s="87"/>
      <c r="AX48" s="87"/>
      <c r="AY48" s="87"/>
      <c r="AZ48" s="87"/>
      <c r="BA48" s="37"/>
      <c r="BB48" s="37"/>
      <c r="BC48" s="37"/>
      <c r="BD48" s="37"/>
      <c r="BE48" s="37"/>
      <c r="BF48" s="37"/>
      <c r="BG48" s="37"/>
      <c r="BH48" s="37"/>
      <c r="BI48" s="8"/>
      <c r="BJ48" s="8"/>
      <c r="BK48" s="8"/>
      <c r="BL48" s="8"/>
      <c r="BM48" s="8"/>
    </row>
    <row r="49" spans="1:79" s="2" customFormat="1" ht="12.75" hidden="1" customHeight="1" x14ac:dyDescent="0.25">
      <c r="A49" s="48" t="s">
        <v>6</v>
      </c>
      <c r="B49" s="48"/>
      <c r="C49" s="48"/>
      <c r="D49" s="100" t="s">
        <v>7</v>
      </c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1"/>
      <c r="AB49" s="102"/>
      <c r="AC49" s="74" t="s">
        <v>8</v>
      </c>
      <c r="AD49" s="74"/>
      <c r="AE49" s="74"/>
      <c r="AF49" s="74"/>
      <c r="AG49" s="74"/>
      <c r="AH49" s="74"/>
      <c r="AI49" s="74"/>
      <c r="AJ49" s="74"/>
      <c r="AK49" s="74" t="s">
        <v>9</v>
      </c>
      <c r="AL49" s="74"/>
      <c r="AM49" s="74"/>
      <c r="AN49" s="74"/>
      <c r="AO49" s="74"/>
      <c r="AP49" s="74"/>
      <c r="AQ49" s="74"/>
      <c r="AR49" s="74"/>
      <c r="AS49" s="52" t="s">
        <v>10</v>
      </c>
      <c r="AT49" s="74"/>
      <c r="AU49" s="74"/>
      <c r="AV49" s="74"/>
      <c r="AW49" s="74"/>
      <c r="AX49" s="74"/>
      <c r="AY49" s="74"/>
      <c r="AZ49" s="74"/>
      <c r="BA49" s="38"/>
      <c r="BB49" s="39"/>
      <c r="BC49" s="39"/>
      <c r="BD49" s="39"/>
      <c r="BE49" s="39"/>
      <c r="BF49" s="39"/>
      <c r="BG49" s="39"/>
      <c r="BH49" s="39"/>
      <c r="BI49" s="40"/>
      <c r="BJ49" s="40"/>
      <c r="BK49" s="40"/>
      <c r="BL49" s="40"/>
      <c r="BM49" s="40"/>
      <c r="CA49" s="2" t="s">
        <v>13</v>
      </c>
    </row>
    <row r="50" spans="1:79" ht="26.4" customHeight="1" x14ac:dyDescent="0.25">
      <c r="A50" s="48">
        <v>1</v>
      </c>
      <c r="B50" s="48"/>
      <c r="C50" s="48"/>
      <c r="D50" s="63" t="s">
        <v>114</v>
      </c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5"/>
      <c r="AC50" s="53">
        <f>54553570+3900000-510000+150000+2800000+620000+900000+80000+90000+133300+7064200</f>
        <v>69781070</v>
      </c>
      <c r="AD50" s="53"/>
      <c r="AE50" s="53"/>
      <c r="AF50" s="53"/>
      <c r="AG50" s="53"/>
      <c r="AH50" s="53"/>
      <c r="AI50" s="53"/>
      <c r="AJ50" s="53"/>
      <c r="AK50" s="53">
        <v>4313100</v>
      </c>
      <c r="AL50" s="53"/>
      <c r="AM50" s="53"/>
      <c r="AN50" s="53"/>
      <c r="AO50" s="53"/>
      <c r="AP50" s="53"/>
      <c r="AQ50" s="53"/>
      <c r="AR50" s="53"/>
      <c r="AS50" s="53">
        <f>AC50+AK50</f>
        <v>74094170</v>
      </c>
      <c r="AT50" s="53"/>
      <c r="AU50" s="53"/>
      <c r="AV50" s="53"/>
      <c r="AW50" s="53"/>
      <c r="AX50" s="53"/>
      <c r="AY50" s="53"/>
      <c r="AZ50" s="53"/>
      <c r="BA50" s="41"/>
      <c r="BB50" s="41"/>
      <c r="BC50" s="41"/>
      <c r="BD50" s="41"/>
      <c r="BE50" s="41"/>
      <c r="BF50" s="41"/>
      <c r="BG50" s="41"/>
      <c r="BH50" s="41"/>
      <c r="BI50" s="8"/>
      <c r="BJ50" s="8"/>
      <c r="BK50" s="8"/>
      <c r="BL50" s="8"/>
      <c r="BM50" s="8"/>
      <c r="CA50" s="1" t="s">
        <v>14</v>
      </c>
    </row>
    <row r="51" spans="1:79" ht="13.2" customHeight="1" x14ac:dyDescent="0.25">
      <c r="A51" s="48">
        <v>2</v>
      </c>
      <c r="B51" s="48"/>
      <c r="C51" s="48"/>
      <c r="D51" s="63" t="s">
        <v>82</v>
      </c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5"/>
      <c r="AC51" s="53">
        <v>0</v>
      </c>
      <c r="AD51" s="53"/>
      <c r="AE51" s="53"/>
      <c r="AF51" s="53"/>
      <c r="AG51" s="53"/>
      <c r="AH51" s="53"/>
      <c r="AI51" s="53"/>
      <c r="AJ51" s="53"/>
      <c r="AK51" s="53">
        <v>305000</v>
      </c>
      <c r="AL51" s="53"/>
      <c r="AM51" s="53"/>
      <c r="AN51" s="53"/>
      <c r="AO51" s="53"/>
      <c r="AP51" s="53"/>
      <c r="AQ51" s="53"/>
      <c r="AR51" s="53"/>
      <c r="AS51" s="53">
        <f>AC51+AK51</f>
        <v>305000</v>
      </c>
      <c r="AT51" s="53"/>
      <c r="AU51" s="53"/>
      <c r="AV51" s="53"/>
      <c r="AW51" s="53"/>
      <c r="AX51" s="53"/>
      <c r="AY51" s="53"/>
      <c r="AZ51" s="53"/>
      <c r="BA51" s="41"/>
      <c r="BB51" s="41"/>
      <c r="BC51" s="41"/>
      <c r="BD51" s="41"/>
      <c r="BE51" s="41"/>
      <c r="BF51" s="41"/>
      <c r="BG51" s="41"/>
      <c r="BH51" s="41"/>
      <c r="BI51" s="8"/>
      <c r="BJ51" s="8"/>
      <c r="BK51" s="8"/>
      <c r="BL51" s="8"/>
      <c r="BM51" s="8"/>
    </row>
    <row r="52" spans="1:79" s="2" customFormat="1" x14ac:dyDescent="0.25">
      <c r="A52" s="54"/>
      <c r="B52" s="54"/>
      <c r="C52" s="54"/>
      <c r="D52" s="89" t="s">
        <v>64</v>
      </c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1"/>
      <c r="AC52" s="59">
        <f>AC50+AC51</f>
        <v>69781070</v>
      </c>
      <c r="AD52" s="59"/>
      <c r="AE52" s="59"/>
      <c r="AF52" s="59"/>
      <c r="AG52" s="59"/>
      <c r="AH52" s="59"/>
      <c r="AI52" s="59"/>
      <c r="AJ52" s="59"/>
      <c r="AK52" s="59">
        <v>4618100</v>
      </c>
      <c r="AL52" s="59"/>
      <c r="AM52" s="59"/>
      <c r="AN52" s="59"/>
      <c r="AO52" s="59"/>
      <c r="AP52" s="59"/>
      <c r="AQ52" s="59"/>
      <c r="AR52" s="59"/>
      <c r="AS52" s="59">
        <f>AC52+AK52</f>
        <v>74399170</v>
      </c>
      <c r="AT52" s="59"/>
      <c r="AU52" s="59"/>
      <c r="AV52" s="59"/>
      <c r="AW52" s="59"/>
      <c r="AX52" s="59"/>
      <c r="AY52" s="59"/>
      <c r="AZ52" s="59"/>
      <c r="BA52" s="42"/>
      <c r="BB52" s="42"/>
      <c r="BC52" s="42"/>
      <c r="BD52" s="42"/>
      <c r="BE52" s="42"/>
      <c r="BF52" s="42"/>
      <c r="BG52" s="42"/>
      <c r="BH52" s="42"/>
      <c r="BI52" s="40"/>
      <c r="BJ52" s="40"/>
      <c r="BK52" s="40"/>
      <c r="BL52" s="40"/>
      <c r="BM52" s="40"/>
    </row>
    <row r="53" spans="1:79" x14ac:dyDescent="0.2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</row>
    <row r="54" spans="1:79" ht="15.75" customHeight="1" x14ac:dyDescent="0.25">
      <c r="A54" s="99" t="s">
        <v>42</v>
      </c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99"/>
      <c r="AH54" s="99"/>
      <c r="AI54" s="99"/>
      <c r="AJ54" s="99"/>
      <c r="AK54" s="99"/>
      <c r="AL54" s="99"/>
      <c r="AM54" s="99"/>
      <c r="AN54" s="99"/>
      <c r="AO54" s="99"/>
      <c r="AP54" s="99"/>
      <c r="AQ54" s="99"/>
      <c r="AR54" s="99"/>
      <c r="AS54" s="99"/>
      <c r="AT54" s="99"/>
      <c r="AU54" s="99"/>
      <c r="AV54" s="99"/>
      <c r="AW54" s="99"/>
      <c r="AX54" s="99"/>
      <c r="AY54" s="99"/>
      <c r="AZ54" s="99"/>
      <c r="BA54" s="99"/>
      <c r="BB54" s="99"/>
      <c r="BC54" s="99"/>
      <c r="BD54" s="99"/>
      <c r="BE54" s="99"/>
      <c r="BF54" s="99"/>
      <c r="BG54" s="99"/>
      <c r="BH54" s="99"/>
      <c r="BI54" s="99"/>
      <c r="BJ54" s="99"/>
      <c r="BK54" s="99"/>
      <c r="BL54" s="99"/>
      <c r="BM54" s="8"/>
    </row>
    <row r="55" spans="1:79" ht="15" customHeight="1" x14ac:dyDescent="0.25">
      <c r="A55" s="92"/>
      <c r="B55" s="92"/>
      <c r="C55" s="92"/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2"/>
      <c r="AA55" s="92"/>
      <c r="AB55" s="92"/>
      <c r="AC55" s="92"/>
      <c r="AD55" s="92"/>
      <c r="AE55" s="92"/>
      <c r="AF55" s="92"/>
      <c r="AG55" s="92"/>
      <c r="AH55" s="92"/>
      <c r="AI55" s="92"/>
      <c r="AJ55" s="92"/>
      <c r="AK55" s="92"/>
      <c r="AL55" s="92"/>
      <c r="AM55" s="92"/>
      <c r="AN55" s="92"/>
      <c r="AO55" s="92"/>
      <c r="AP55" s="92"/>
      <c r="AQ55" s="92"/>
      <c r="AR55" s="92"/>
      <c r="AS55" s="92"/>
      <c r="AT55" s="92"/>
      <c r="AU55" s="92"/>
      <c r="AV55" s="92"/>
      <c r="AW55" s="92"/>
      <c r="AX55" s="92"/>
      <c r="AY55" s="92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8"/>
    </row>
    <row r="56" spans="1:79" ht="15.9" customHeight="1" x14ac:dyDescent="0.25">
      <c r="A56" s="87" t="s">
        <v>28</v>
      </c>
      <c r="B56" s="87"/>
      <c r="C56" s="87"/>
      <c r="D56" s="93" t="s">
        <v>34</v>
      </c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4"/>
      <c r="U56" s="94"/>
      <c r="V56" s="94"/>
      <c r="W56" s="94"/>
      <c r="X56" s="94"/>
      <c r="Y56" s="94"/>
      <c r="Z56" s="94"/>
      <c r="AA56" s="95"/>
      <c r="AB56" s="87" t="s">
        <v>29</v>
      </c>
      <c r="AC56" s="87"/>
      <c r="AD56" s="87"/>
      <c r="AE56" s="87"/>
      <c r="AF56" s="87"/>
      <c r="AG56" s="87"/>
      <c r="AH56" s="87"/>
      <c r="AI56" s="87"/>
      <c r="AJ56" s="87" t="s">
        <v>30</v>
      </c>
      <c r="AK56" s="87"/>
      <c r="AL56" s="87"/>
      <c r="AM56" s="87"/>
      <c r="AN56" s="87"/>
      <c r="AO56" s="87"/>
      <c r="AP56" s="87"/>
      <c r="AQ56" s="87"/>
      <c r="AR56" s="87" t="s">
        <v>27</v>
      </c>
      <c r="AS56" s="87"/>
      <c r="AT56" s="87"/>
      <c r="AU56" s="87"/>
      <c r="AV56" s="87"/>
      <c r="AW56" s="87"/>
      <c r="AX56" s="87"/>
      <c r="AY56" s="87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</row>
    <row r="57" spans="1:79" ht="29.1" customHeight="1" x14ac:dyDescent="0.25">
      <c r="A57" s="87"/>
      <c r="B57" s="87"/>
      <c r="C57" s="87"/>
      <c r="D57" s="96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8"/>
      <c r="AB57" s="87"/>
      <c r="AC57" s="87"/>
      <c r="AD57" s="87"/>
      <c r="AE57" s="87"/>
      <c r="AF57" s="87"/>
      <c r="AG57" s="87"/>
      <c r="AH57" s="87"/>
      <c r="AI57" s="87"/>
      <c r="AJ57" s="87"/>
      <c r="AK57" s="87"/>
      <c r="AL57" s="87"/>
      <c r="AM57" s="87"/>
      <c r="AN57" s="87"/>
      <c r="AO57" s="87"/>
      <c r="AP57" s="87"/>
      <c r="AQ57" s="87"/>
      <c r="AR57" s="87"/>
      <c r="AS57" s="87"/>
      <c r="AT57" s="87"/>
      <c r="AU57" s="87"/>
      <c r="AV57" s="87"/>
      <c r="AW57" s="87"/>
      <c r="AX57" s="87"/>
      <c r="AY57" s="87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</row>
    <row r="58" spans="1:79" ht="15.75" customHeight="1" x14ac:dyDescent="0.25">
      <c r="A58" s="87">
        <v>1</v>
      </c>
      <c r="B58" s="87"/>
      <c r="C58" s="87"/>
      <c r="D58" s="84">
        <v>2</v>
      </c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6"/>
      <c r="AB58" s="87">
        <v>3</v>
      </c>
      <c r="AC58" s="87"/>
      <c r="AD58" s="87"/>
      <c r="AE58" s="87"/>
      <c r="AF58" s="87"/>
      <c r="AG58" s="87"/>
      <c r="AH58" s="87"/>
      <c r="AI58" s="87"/>
      <c r="AJ58" s="87">
        <v>4</v>
      </c>
      <c r="AK58" s="87"/>
      <c r="AL58" s="87"/>
      <c r="AM58" s="87"/>
      <c r="AN58" s="87"/>
      <c r="AO58" s="87"/>
      <c r="AP58" s="87"/>
      <c r="AQ58" s="87"/>
      <c r="AR58" s="87">
        <v>5</v>
      </c>
      <c r="AS58" s="87"/>
      <c r="AT58" s="87"/>
      <c r="AU58" s="87"/>
      <c r="AV58" s="87"/>
      <c r="AW58" s="87"/>
      <c r="AX58" s="87"/>
      <c r="AY58" s="87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</row>
    <row r="59" spans="1:79" ht="12.75" hidden="1" customHeight="1" x14ac:dyDescent="0.25">
      <c r="A59" s="48" t="s">
        <v>6</v>
      </c>
      <c r="B59" s="48"/>
      <c r="C59" s="48"/>
      <c r="D59" s="80" t="s">
        <v>7</v>
      </c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  <c r="AA59" s="82"/>
      <c r="AB59" s="74" t="s">
        <v>8</v>
      </c>
      <c r="AC59" s="74"/>
      <c r="AD59" s="74"/>
      <c r="AE59" s="74"/>
      <c r="AF59" s="74"/>
      <c r="AG59" s="74"/>
      <c r="AH59" s="74"/>
      <c r="AI59" s="74"/>
      <c r="AJ59" s="74" t="s">
        <v>9</v>
      </c>
      <c r="AK59" s="74"/>
      <c r="AL59" s="74"/>
      <c r="AM59" s="74"/>
      <c r="AN59" s="74"/>
      <c r="AO59" s="74"/>
      <c r="AP59" s="74"/>
      <c r="AQ59" s="74"/>
      <c r="AR59" s="74" t="s">
        <v>10</v>
      </c>
      <c r="AS59" s="74"/>
      <c r="AT59" s="74"/>
      <c r="AU59" s="74"/>
      <c r="AV59" s="74"/>
      <c r="AW59" s="74"/>
      <c r="AX59" s="74"/>
      <c r="AY59" s="74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CA59" s="1" t="s">
        <v>15</v>
      </c>
    </row>
    <row r="60" spans="1:79" ht="26.4" customHeight="1" x14ac:dyDescent="0.25">
      <c r="A60" s="48">
        <v>1</v>
      </c>
      <c r="B60" s="48"/>
      <c r="C60" s="48"/>
      <c r="D60" s="63" t="s">
        <v>83</v>
      </c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5"/>
      <c r="AB60" s="53">
        <f>177600+150000</f>
        <v>327600</v>
      </c>
      <c r="AC60" s="53"/>
      <c r="AD60" s="53"/>
      <c r="AE60" s="53"/>
      <c r="AF60" s="53"/>
      <c r="AG60" s="53"/>
      <c r="AH60" s="53"/>
      <c r="AI60" s="53"/>
      <c r="AJ60" s="53">
        <v>0</v>
      </c>
      <c r="AK60" s="53"/>
      <c r="AL60" s="53"/>
      <c r="AM60" s="53"/>
      <c r="AN60" s="53"/>
      <c r="AO60" s="53"/>
      <c r="AP60" s="53"/>
      <c r="AQ60" s="53"/>
      <c r="AR60" s="53">
        <f>AB60+AJ60</f>
        <v>327600</v>
      </c>
      <c r="AS60" s="53"/>
      <c r="AT60" s="53"/>
      <c r="AU60" s="53"/>
      <c r="AV60" s="53"/>
      <c r="AW60" s="53"/>
      <c r="AX60" s="53"/>
      <c r="AY60" s="53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CA60" s="1" t="s">
        <v>16</v>
      </c>
    </row>
    <row r="61" spans="1:79" s="2" customFormat="1" ht="12.75" customHeight="1" x14ac:dyDescent="0.25">
      <c r="A61" s="54"/>
      <c r="B61" s="54"/>
      <c r="C61" s="54"/>
      <c r="D61" s="89" t="s">
        <v>27</v>
      </c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  <c r="X61" s="90"/>
      <c r="Y61" s="90"/>
      <c r="Z61" s="90"/>
      <c r="AA61" s="91"/>
      <c r="AB61" s="59">
        <f>AB60</f>
        <v>327600</v>
      </c>
      <c r="AC61" s="59"/>
      <c r="AD61" s="59"/>
      <c r="AE61" s="59"/>
      <c r="AF61" s="59"/>
      <c r="AG61" s="59"/>
      <c r="AH61" s="59"/>
      <c r="AI61" s="59"/>
      <c r="AJ61" s="59">
        <v>0</v>
      </c>
      <c r="AK61" s="59"/>
      <c r="AL61" s="59"/>
      <c r="AM61" s="59"/>
      <c r="AN61" s="59"/>
      <c r="AO61" s="59"/>
      <c r="AP61" s="59"/>
      <c r="AQ61" s="59"/>
      <c r="AR61" s="59">
        <f>AB61+AJ61</f>
        <v>327600</v>
      </c>
      <c r="AS61" s="59"/>
      <c r="AT61" s="59"/>
      <c r="AU61" s="59"/>
      <c r="AV61" s="59"/>
      <c r="AW61" s="59"/>
      <c r="AX61" s="59"/>
      <c r="AY61" s="59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</row>
    <row r="62" spans="1:79" x14ac:dyDescent="0.2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</row>
    <row r="63" spans="1:79" ht="15.75" customHeight="1" x14ac:dyDescent="0.25">
      <c r="A63" s="88" t="s">
        <v>43</v>
      </c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8"/>
      <c r="Z63" s="88"/>
      <c r="AA63" s="88"/>
      <c r="AB63" s="88"/>
      <c r="AC63" s="88"/>
      <c r="AD63" s="88"/>
      <c r="AE63" s="88"/>
      <c r="AF63" s="88"/>
      <c r="AG63" s="88"/>
      <c r="AH63" s="88"/>
      <c r="AI63" s="88"/>
      <c r="AJ63" s="88"/>
      <c r="AK63" s="88"/>
      <c r="AL63" s="88"/>
      <c r="AM63" s="88"/>
      <c r="AN63" s="88"/>
      <c r="AO63" s="88"/>
      <c r="AP63" s="88"/>
      <c r="AQ63" s="88"/>
      <c r="AR63" s="88"/>
      <c r="AS63" s="88"/>
      <c r="AT63" s="88"/>
      <c r="AU63" s="88"/>
      <c r="AV63" s="88"/>
      <c r="AW63" s="88"/>
      <c r="AX63" s="88"/>
      <c r="AY63" s="88"/>
      <c r="AZ63" s="88"/>
      <c r="BA63" s="88"/>
      <c r="BB63" s="88"/>
      <c r="BC63" s="88"/>
      <c r="BD63" s="88"/>
      <c r="BE63" s="88"/>
      <c r="BF63" s="88"/>
      <c r="BG63" s="88"/>
      <c r="BH63" s="88"/>
      <c r="BI63" s="88"/>
      <c r="BJ63" s="88"/>
      <c r="BK63" s="88"/>
      <c r="BL63" s="88"/>
      <c r="BM63" s="8"/>
    </row>
    <row r="64" spans="1:79" ht="30" customHeight="1" x14ac:dyDescent="0.25">
      <c r="A64" s="87" t="s">
        <v>28</v>
      </c>
      <c r="B64" s="87"/>
      <c r="C64" s="87"/>
      <c r="D64" s="87"/>
      <c r="E64" s="87"/>
      <c r="F64" s="87"/>
      <c r="G64" s="84" t="s">
        <v>44</v>
      </c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6"/>
      <c r="Z64" s="87" t="s">
        <v>2</v>
      </c>
      <c r="AA64" s="87"/>
      <c r="AB64" s="87"/>
      <c r="AC64" s="87"/>
      <c r="AD64" s="87"/>
      <c r="AE64" s="87" t="s">
        <v>1</v>
      </c>
      <c r="AF64" s="87"/>
      <c r="AG64" s="87"/>
      <c r="AH64" s="87"/>
      <c r="AI64" s="87"/>
      <c r="AJ64" s="87"/>
      <c r="AK64" s="87"/>
      <c r="AL64" s="87"/>
      <c r="AM64" s="87"/>
      <c r="AN64" s="87"/>
      <c r="AO64" s="84" t="s">
        <v>29</v>
      </c>
      <c r="AP64" s="85"/>
      <c r="AQ64" s="85"/>
      <c r="AR64" s="85"/>
      <c r="AS64" s="85"/>
      <c r="AT64" s="85"/>
      <c r="AU64" s="85"/>
      <c r="AV64" s="86"/>
      <c r="AW64" s="84" t="s">
        <v>30</v>
      </c>
      <c r="AX64" s="85"/>
      <c r="AY64" s="85"/>
      <c r="AZ64" s="85"/>
      <c r="BA64" s="85"/>
      <c r="BB64" s="85"/>
      <c r="BC64" s="85"/>
      <c r="BD64" s="86"/>
      <c r="BE64" s="84" t="s">
        <v>27</v>
      </c>
      <c r="BF64" s="85"/>
      <c r="BG64" s="85"/>
      <c r="BH64" s="85"/>
      <c r="BI64" s="85"/>
      <c r="BJ64" s="85"/>
      <c r="BK64" s="85"/>
      <c r="BL64" s="86"/>
      <c r="BM64" s="8"/>
    </row>
    <row r="65" spans="1:79" ht="15.75" customHeight="1" x14ac:dyDescent="0.25">
      <c r="A65" s="87">
        <v>1</v>
      </c>
      <c r="B65" s="87"/>
      <c r="C65" s="87"/>
      <c r="D65" s="87"/>
      <c r="E65" s="87"/>
      <c r="F65" s="87"/>
      <c r="G65" s="84">
        <v>2</v>
      </c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6"/>
      <c r="Z65" s="87">
        <v>3</v>
      </c>
      <c r="AA65" s="87"/>
      <c r="AB65" s="87"/>
      <c r="AC65" s="87"/>
      <c r="AD65" s="87"/>
      <c r="AE65" s="87">
        <v>4</v>
      </c>
      <c r="AF65" s="87"/>
      <c r="AG65" s="87"/>
      <c r="AH65" s="87"/>
      <c r="AI65" s="87"/>
      <c r="AJ65" s="87"/>
      <c r="AK65" s="87"/>
      <c r="AL65" s="87"/>
      <c r="AM65" s="87"/>
      <c r="AN65" s="87"/>
      <c r="AO65" s="87">
        <v>5</v>
      </c>
      <c r="AP65" s="87"/>
      <c r="AQ65" s="87"/>
      <c r="AR65" s="87"/>
      <c r="AS65" s="87"/>
      <c r="AT65" s="87"/>
      <c r="AU65" s="87"/>
      <c r="AV65" s="87"/>
      <c r="AW65" s="87">
        <v>6</v>
      </c>
      <c r="AX65" s="87"/>
      <c r="AY65" s="87"/>
      <c r="AZ65" s="87"/>
      <c r="BA65" s="87"/>
      <c r="BB65" s="87"/>
      <c r="BC65" s="87"/>
      <c r="BD65" s="87"/>
      <c r="BE65" s="87">
        <v>7</v>
      </c>
      <c r="BF65" s="87"/>
      <c r="BG65" s="87"/>
      <c r="BH65" s="87"/>
      <c r="BI65" s="87"/>
      <c r="BJ65" s="87"/>
      <c r="BK65" s="87"/>
      <c r="BL65" s="87"/>
      <c r="BM65" s="8"/>
    </row>
    <row r="66" spans="1:79" ht="12.75" hidden="1" customHeight="1" x14ac:dyDescent="0.25">
      <c r="A66" s="48" t="s">
        <v>33</v>
      </c>
      <c r="B66" s="48"/>
      <c r="C66" s="48"/>
      <c r="D66" s="48"/>
      <c r="E66" s="48"/>
      <c r="F66" s="48"/>
      <c r="G66" s="80" t="s">
        <v>7</v>
      </c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1"/>
      <c r="W66" s="81"/>
      <c r="X66" s="81"/>
      <c r="Y66" s="82"/>
      <c r="Z66" s="48" t="s">
        <v>19</v>
      </c>
      <c r="AA66" s="48"/>
      <c r="AB66" s="48"/>
      <c r="AC66" s="48"/>
      <c r="AD66" s="48"/>
      <c r="AE66" s="83" t="s">
        <v>32</v>
      </c>
      <c r="AF66" s="83"/>
      <c r="AG66" s="83"/>
      <c r="AH66" s="83"/>
      <c r="AI66" s="83"/>
      <c r="AJ66" s="83"/>
      <c r="AK66" s="83"/>
      <c r="AL66" s="83"/>
      <c r="AM66" s="83"/>
      <c r="AN66" s="80"/>
      <c r="AO66" s="74" t="s">
        <v>8</v>
      </c>
      <c r="AP66" s="74"/>
      <c r="AQ66" s="74"/>
      <c r="AR66" s="74"/>
      <c r="AS66" s="74"/>
      <c r="AT66" s="74"/>
      <c r="AU66" s="74"/>
      <c r="AV66" s="74"/>
      <c r="AW66" s="74" t="s">
        <v>31</v>
      </c>
      <c r="AX66" s="74"/>
      <c r="AY66" s="74"/>
      <c r="AZ66" s="74"/>
      <c r="BA66" s="74"/>
      <c r="BB66" s="74"/>
      <c r="BC66" s="74"/>
      <c r="BD66" s="74"/>
      <c r="BE66" s="74" t="s">
        <v>10</v>
      </c>
      <c r="BF66" s="74"/>
      <c r="BG66" s="74"/>
      <c r="BH66" s="74"/>
      <c r="BI66" s="74"/>
      <c r="BJ66" s="74"/>
      <c r="BK66" s="74"/>
      <c r="BL66" s="74"/>
      <c r="BM66" s="8"/>
      <c r="CA66" s="1" t="s">
        <v>17</v>
      </c>
    </row>
    <row r="67" spans="1:79" s="2" customFormat="1" ht="12.75" customHeight="1" x14ac:dyDescent="0.25">
      <c r="A67" s="54">
        <v>0</v>
      </c>
      <c r="B67" s="54"/>
      <c r="C67" s="54"/>
      <c r="D67" s="54"/>
      <c r="E67" s="54"/>
      <c r="F67" s="54"/>
      <c r="G67" s="75" t="s">
        <v>65</v>
      </c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  <c r="Y67" s="77"/>
      <c r="Z67" s="58"/>
      <c r="AA67" s="58"/>
      <c r="AB67" s="58"/>
      <c r="AC67" s="58"/>
      <c r="AD67" s="58"/>
      <c r="AE67" s="78"/>
      <c r="AF67" s="78"/>
      <c r="AG67" s="78"/>
      <c r="AH67" s="78"/>
      <c r="AI67" s="78"/>
      <c r="AJ67" s="78"/>
      <c r="AK67" s="78"/>
      <c r="AL67" s="78"/>
      <c r="AM67" s="78"/>
      <c r="AN67" s="79"/>
      <c r="AO67" s="59"/>
      <c r="AP67" s="59"/>
      <c r="AQ67" s="59"/>
      <c r="AR67" s="59"/>
      <c r="AS67" s="59"/>
      <c r="AT67" s="59"/>
      <c r="AU67" s="59"/>
      <c r="AV67" s="59"/>
      <c r="AW67" s="59"/>
      <c r="AX67" s="59"/>
      <c r="AY67" s="59"/>
      <c r="AZ67" s="59"/>
      <c r="BA67" s="59"/>
      <c r="BB67" s="59"/>
      <c r="BC67" s="59"/>
      <c r="BD67" s="59"/>
      <c r="BE67" s="59">
        <f t="shared" ref="BE67:BE85" si="0">AO67+AW67</f>
        <v>0</v>
      </c>
      <c r="BF67" s="59"/>
      <c r="BG67" s="59"/>
      <c r="BH67" s="59"/>
      <c r="BI67" s="59"/>
      <c r="BJ67" s="59"/>
      <c r="BK67" s="59"/>
      <c r="BL67" s="59"/>
      <c r="BM67" s="40"/>
      <c r="CA67" s="2" t="s">
        <v>18</v>
      </c>
    </row>
    <row r="68" spans="1:79" ht="13.2" customHeight="1" x14ac:dyDescent="0.25">
      <c r="A68" s="48">
        <v>1</v>
      </c>
      <c r="B68" s="48"/>
      <c r="C68" s="48"/>
      <c r="D68" s="48"/>
      <c r="E68" s="48"/>
      <c r="F68" s="48"/>
      <c r="G68" s="49" t="s">
        <v>84</v>
      </c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1"/>
      <c r="Z68" s="52" t="s">
        <v>66</v>
      </c>
      <c r="AA68" s="52"/>
      <c r="AB68" s="52"/>
      <c r="AC68" s="52"/>
      <c r="AD68" s="52"/>
      <c r="AE68" s="127" t="s">
        <v>85</v>
      </c>
      <c r="AF68" s="127"/>
      <c r="AG68" s="127"/>
      <c r="AH68" s="127"/>
      <c r="AI68" s="127"/>
      <c r="AJ68" s="127"/>
      <c r="AK68" s="127"/>
      <c r="AL68" s="127"/>
      <c r="AM68" s="127"/>
      <c r="AN68" s="128"/>
      <c r="AO68" s="129">
        <v>15</v>
      </c>
      <c r="AP68" s="129"/>
      <c r="AQ68" s="129"/>
      <c r="AR68" s="129"/>
      <c r="AS68" s="129"/>
      <c r="AT68" s="129"/>
      <c r="AU68" s="129"/>
      <c r="AV68" s="129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f t="shared" si="0"/>
        <v>15</v>
      </c>
      <c r="BF68" s="53"/>
      <c r="BG68" s="53"/>
      <c r="BH68" s="53"/>
      <c r="BI68" s="53"/>
      <c r="BJ68" s="53"/>
      <c r="BK68" s="53"/>
      <c r="BL68" s="53"/>
      <c r="BM68" s="8"/>
    </row>
    <row r="69" spans="1:79" ht="12.75" customHeight="1" x14ac:dyDescent="0.25">
      <c r="A69" s="48">
        <v>2</v>
      </c>
      <c r="B69" s="48"/>
      <c r="C69" s="48"/>
      <c r="D69" s="48"/>
      <c r="E69" s="48"/>
      <c r="F69" s="48"/>
      <c r="G69" s="49" t="s">
        <v>86</v>
      </c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1"/>
      <c r="Z69" s="52" t="s">
        <v>66</v>
      </c>
      <c r="AA69" s="52"/>
      <c r="AB69" s="52"/>
      <c r="AC69" s="52"/>
      <c r="AD69" s="52"/>
      <c r="AE69" s="127" t="s">
        <v>85</v>
      </c>
      <c r="AF69" s="127"/>
      <c r="AG69" s="127"/>
      <c r="AH69" s="127"/>
      <c r="AI69" s="127"/>
      <c r="AJ69" s="127"/>
      <c r="AK69" s="127"/>
      <c r="AL69" s="127"/>
      <c r="AM69" s="127"/>
      <c r="AN69" s="128"/>
      <c r="AO69" s="129">
        <v>77</v>
      </c>
      <c r="AP69" s="129"/>
      <c r="AQ69" s="129"/>
      <c r="AR69" s="129"/>
      <c r="AS69" s="129"/>
      <c r="AT69" s="129"/>
      <c r="AU69" s="129"/>
      <c r="AV69" s="129"/>
      <c r="AW69" s="53">
        <v>0</v>
      </c>
      <c r="AX69" s="53"/>
      <c r="AY69" s="53"/>
      <c r="AZ69" s="53"/>
      <c r="BA69" s="53"/>
      <c r="BB69" s="53"/>
      <c r="BC69" s="53"/>
      <c r="BD69" s="53"/>
      <c r="BE69" s="53">
        <f t="shared" si="0"/>
        <v>77</v>
      </c>
      <c r="BF69" s="53"/>
      <c r="BG69" s="53"/>
      <c r="BH69" s="53"/>
      <c r="BI69" s="53"/>
      <c r="BJ69" s="53"/>
      <c r="BK69" s="53"/>
      <c r="BL69" s="53"/>
      <c r="BM69" s="8"/>
    </row>
    <row r="70" spans="1:79" ht="13.2" customHeight="1" x14ac:dyDescent="0.25">
      <c r="A70" s="48">
        <v>3</v>
      </c>
      <c r="B70" s="48"/>
      <c r="C70" s="48"/>
      <c r="D70" s="48"/>
      <c r="E70" s="48"/>
      <c r="F70" s="48"/>
      <c r="G70" s="49" t="s">
        <v>87</v>
      </c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1"/>
      <c r="Z70" s="52" t="s">
        <v>66</v>
      </c>
      <c r="AA70" s="52"/>
      <c r="AB70" s="52"/>
      <c r="AC70" s="52"/>
      <c r="AD70" s="52"/>
      <c r="AE70" s="127" t="s">
        <v>67</v>
      </c>
      <c r="AF70" s="127"/>
      <c r="AG70" s="127"/>
      <c r="AH70" s="127"/>
      <c r="AI70" s="127"/>
      <c r="AJ70" s="127"/>
      <c r="AK70" s="127"/>
      <c r="AL70" s="127"/>
      <c r="AM70" s="127"/>
      <c r="AN70" s="128"/>
      <c r="AO70" s="130">
        <v>448.84500000000003</v>
      </c>
      <c r="AP70" s="130"/>
      <c r="AQ70" s="130"/>
      <c r="AR70" s="130"/>
      <c r="AS70" s="130"/>
      <c r="AT70" s="130"/>
      <c r="AU70" s="130"/>
      <c r="AV70" s="130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f t="shared" si="0"/>
        <v>448.84500000000003</v>
      </c>
      <c r="BF70" s="53"/>
      <c r="BG70" s="53"/>
      <c r="BH70" s="53"/>
      <c r="BI70" s="53"/>
      <c r="BJ70" s="53"/>
      <c r="BK70" s="53"/>
      <c r="BL70" s="53"/>
      <c r="BM70" s="8"/>
    </row>
    <row r="71" spans="1:79" ht="13.2" customHeight="1" x14ac:dyDescent="0.25">
      <c r="A71" s="48">
        <v>4</v>
      </c>
      <c r="B71" s="48"/>
      <c r="C71" s="48"/>
      <c r="D71" s="48"/>
      <c r="E71" s="48"/>
      <c r="F71" s="48"/>
      <c r="G71" s="49" t="s">
        <v>88</v>
      </c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1"/>
      <c r="Z71" s="52" t="s">
        <v>66</v>
      </c>
      <c r="AA71" s="52"/>
      <c r="AB71" s="52"/>
      <c r="AC71" s="52"/>
      <c r="AD71" s="52"/>
      <c r="AE71" s="127" t="s">
        <v>67</v>
      </c>
      <c r="AF71" s="127"/>
      <c r="AG71" s="127"/>
      <c r="AH71" s="127"/>
      <c r="AI71" s="127"/>
      <c r="AJ71" s="127"/>
      <c r="AK71" s="127"/>
      <c r="AL71" s="127"/>
      <c r="AM71" s="127"/>
      <c r="AN71" s="128"/>
      <c r="AO71" s="129">
        <v>159.77000000000001</v>
      </c>
      <c r="AP71" s="129"/>
      <c r="AQ71" s="129"/>
      <c r="AR71" s="129"/>
      <c r="AS71" s="129"/>
      <c r="AT71" s="129"/>
      <c r="AU71" s="129"/>
      <c r="AV71" s="129"/>
      <c r="AW71" s="53">
        <v>0</v>
      </c>
      <c r="AX71" s="53"/>
      <c r="AY71" s="53"/>
      <c r="AZ71" s="53"/>
      <c r="BA71" s="53"/>
      <c r="BB71" s="53"/>
      <c r="BC71" s="53"/>
      <c r="BD71" s="53"/>
      <c r="BE71" s="53">
        <f t="shared" si="0"/>
        <v>159.77000000000001</v>
      </c>
      <c r="BF71" s="53"/>
      <c r="BG71" s="53"/>
      <c r="BH71" s="53"/>
      <c r="BI71" s="53"/>
      <c r="BJ71" s="53"/>
      <c r="BK71" s="53"/>
      <c r="BL71" s="53"/>
      <c r="BM71" s="8"/>
    </row>
    <row r="72" spans="1:79" ht="26.4" customHeight="1" x14ac:dyDescent="0.25">
      <c r="A72" s="48">
        <v>5</v>
      </c>
      <c r="B72" s="48"/>
      <c r="C72" s="48"/>
      <c r="D72" s="48"/>
      <c r="E72" s="48"/>
      <c r="F72" s="48"/>
      <c r="G72" s="49" t="s">
        <v>89</v>
      </c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1"/>
      <c r="Z72" s="52" t="s">
        <v>70</v>
      </c>
      <c r="AA72" s="52"/>
      <c r="AB72" s="52"/>
      <c r="AC72" s="52"/>
      <c r="AD72" s="52"/>
      <c r="AE72" s="131" t="s">
        <v>90</v>
      </c>
      <c r="AF72" s="132"/>
      <c r="AG72" s="132"/>
      <c r="AH72" s="132"/>
      <c r="AI72" s="132"/>
      <c r="AJ72" s="132"/>
      <c r="AK72" s="132"/>
      <c r="AL72" s="132"/>
      <c r="AM72" s="132"/>
      <c r="AN72" s="133"/>
      <c r="AO72" s="129">
        <v>0</v>
      </c>
      <c r="AP72" s="129"/>
      <c r="AQ72" s="129"/>
      <c r="AR72" s="129"/>
      <c r="AS72" s="129"/>
      <c r="AT72" s="129"/>
      <c r="AU72" s="129"/>
      <c r="AV72" s="129"/>
      <c r="AW72" s="53">
        <v>305000</v>
      </c>
      <c r="AX72" s="53"/>
      <c r="AY72" s="53"/>
      <c r="AZ72" s="53"/>
      <c r="BA72" s="53"/>
      <c r="BB72" s="53"/>
      <c r="BC72" s="53"/>
      <c r="BD72" s="53"/>
      <c r="BE72" s="53">
        <f t="shared" si="0"/>
        <v>305000</v>
      </c>
      <c r="BF72" s="53"/>
      <c r="BG72" s="53"/>
      <c r="BH72" s="53"/>
      <c r="BI72" s="53"/>
      <c r="BJ72" s="53"/>
      <c r="BK72" s="53"/>
      <c r="BL72" s="53"/>
      <c r="BM72" s="8"/>
    </row>
    <row r="73" spans="1:79" s="2" customFormat="1" ht="12.75" customHeight="1" x14ac:dyDescent="0.25">
      <c r="A73" s="54">
        <v>0</v>
      </c>
      <c r="B73" s="54"/>
      <c r="C73" s="54"/>
      <c r="D73" s="54"/>
      <c r="E73" s="54"/>
      <c r="F73" s="54"/>
      <c r="G73" s="55" t="s">
        <v>68</v>
      </c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6"/>
      <c r="X73" s="56"/>
      <c r="Y73" s="57"/>
      <c r="Z73" s="58"/>
      <c r="AA73" s="58"/>
      <c r="AB73" s="58"/>
      <c r="AC73" s="58"/>
      <c r="AD73" s="58"/>
      <c r="AE73" s="134"/>
      <c r="AF73" s="135"/>
      <c r="AG73" s="135"/>
      <c r="AH73" s="135"/>
      <c r="AI73" s="135"/>
      <c r="AJ73" s="135"/>
      <c r="AK73" s="135"/>
      <c r="AL73" s="135"/>
      <c r="AM73" s="135"/>
      <c r="AN73" s="136"/>
      <c r="AO73" s="137"/>
      <c r="AP73" s="137"/>
      <c r="AQ73" s="137"/>
      <c r="AR73" s="137"/>
      <c r="AS73" s="137"/>
      <c r="AT73" s="137"/>
      <c r="AU73" s="137"/>
      <c r="AV73" s="137"/>
      <c r="AW73" s="59"/>
      <c r="AX73" s="59"/>
      <c r="AY73" s="59"/>
      <c r="AZ73" s="59"/>
      <c r="BA73" s="59"/>
      <c r="BB73" s="59"/>
      <c r="BC73" s="59"/>
      <c r="BD73" s="59"/>
      <c r="BE73" s="59">
        <f t="shared" si="0"/>
        <v>0</v>
      </c>
      <c r="BF73" s="59"/>
      <c r="BG73" s="59"/>
      <c r="BH73" s="59"/>
      <c r="BI73" s="59"/>
      <c r="BJ73" s="59"/>
      <c r="BK73" s="59"/>
      <c r="BL73" s="59"/>
      <c r="BM73" s="40"/>
    </row>
    <row r="74" spans="1:79" ht="13.2" customHeight="1" x14ac:dyDescent="0.25">
      <c r="A74" s="48">
        <v>6</v>
      </c>
      <c r="B74" s="48"/>
      <c r="C74" s="48"/>
      <c r="D74" s="48"/>
      <c r="E74" s="48"/>
      <c r="F74" s="48"/>
      <c r="G74" s="49" t="s">
        <v>91</v>
      </c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1"/>
      <c r="Z74" s="52" t="s">
        <v>92</v>
      </c>
      <c r="AA74" s="52"/>
      <c r="AB74" s="52"/>
      <c r="AC74" s="52"/>
      <c r="AD74" s="52"/>
      <c r="AE74" s="131" t="s">
        <v>111</v>
      </c>
      <c r="AF74" s="132"/>
      <c r="AG74" s="132"/>
      <c r="AH74" s="132"/>
      <c r="AI74" s="132"/>
      <c r="AJ74" s="132"/>
      <c r="AK74" s="132"/>
      <c r="AL74" s="132"/>
      <c r="AM74" s="132"/>
      <c r="AN74" s="133"/>
      <c r="AO74" s="129">
        <v>1836</v>
      </c>
      <c r="AP74" s="129"/>
      <c r="AQ74" s="129"/>
      <c r="AR74" s="129"/>
      <c r="AS74" s="129"/>
      <c r="AT74" s="129"/>
      <c r="AU74" s="129"/>
      <c r="AV74" s="129"/>
      <c r="AW74" s="53">
        <v>0</v>
      </c>
      <c r="AX74" s="53"/>
      <c r="AY74" s="53"/>
      <c r="AZ74" s="53"/>
      <c r="BA74" s="53"/>
      <c r="BB74" s="53"/>
      <c r="BC74" s="53"/>
      <c r="BD74" s="53"/>
      <c r="BE74" s="53">
        <f t="shared" si="0"/>
        <v>1836</v>
      </c>
      <c r="BF74" s="53"/>
      <c r="BG74" s="53"/>
      <c r="BH74" s="53"/>
      <c r="BI74" s="53"/>
      <c r="BJ74" s="53"/>
      <c r="BK74" s="53"/>
      <c r="BL74" s="53"/>
      <c r="BM74" s="8"/>
    </row>
    <row r="75" spans="1:79" ht="13.2" customHeight="1" x14ac:dyDescent="0.25">
      <c r="A75" s="48">
        <v>7</v>
      </c>
      <c r="B75" s="48"/>
      <c r="C75" s="48"/>
      <c r="D75" s="48"/>
      <c r="E75" s="48"/>
      <c r="F75" s="48"/>
      <c r="G75" s="49" t="s">
        <v>93</v>
      </c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1"/>
      <c r="Z75" s="52" t="s">
        <v>92</v>
      </c>
      <c r="AA75" s="52"/>
      <c r="AB75" s="52"/>
      <c r="AC75" s="52"/>
      <c r="AD75" s="52"/>
      <c r="AE75" s="131" t="s">
        <v>94</v>
      </c>
      <c r="AF75" s="132"/>
      <c r="AG75" s="132"/>
      <c r="AH75" s="132"/>
      <c r="AI75" s="132"/>
      <c r="AJ75" s="132"/>
      <c r="AK75" s="132"/>
      <c r="AL75" s="132"/>
      <c r="AM75" s="132"/>
      <c r="AN75" s="133"/>
      <c r="AO75" s="129">
        <v>2650</v>
      </c>
      <c r="AP75" s="129"/>
      <c r="AQ75" s="129"/>
      <c r="AR75" s="129"/>
      <c r="AS75" s="129"/>
      <c r="AT75" s="129"/>
      <c r="AU75" s="129"/>
      <c r="AV75" s="129"/>
      <c r="AW75" s="53">
        <v>0</v>
      </c>
      <c r="AX75" s="53"/>
      <c r="AY75" s="53"/>
      <c r="AZ75" s="53"/>
      <c r="BA75" s="53"/>
      <c r="BB75" s="53"/>
      <c r="BC75" s="53"/>
      <c r="BD75" s="53"/>
      <c r="BE75" s="53">
        <f t="shared" si="0"/>
        <v>2650</v>
      </c>
      <c r="BF75" s="53"/>
      <c r="BG75" s="53"/>
      <c r="BH75" s="53"/>
      <c r="BI75" s="53"/>
      <c r="BJ75" s="53"/>
      <c r="BK75" s="53"/>
      <c r="BL75" s="53"/>
      <c r="BM75" s="8"/>
    </row>
    <row r="76" spans="1:79" ht="12.75" customHeight="1" x14ac:dyDescent="0.25">
      <c r="A76" s="48">
        <v>8</v>
      </c>
      <c r="B76" s="48"/>
      <c r="C76" s="48"/>
      <c r="D76" s="48"/>
      <c r="E76" s="48"/>
      <c r="F76" s="48"/>
      <c r="G76" s="49" t="s">
        <v>95</v>
      </c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1"/>
      <c r="Z76" s="52" t="s">
        <v>92</v>
      </c>
      <c r="AA76" s="52"/>
      <c r="AB76" s="52"/>
      <c r="AC76" s="52"/>
      <c r="AD76" s="52"/>
      <c r="AE76" s="131" t="s">
        <v>94</v>
      </c>
      <c r="AF76" s="132"/>
      <c r="AG76" s="132"/>
      <c r="AH76" s="132"/>
      <c r="AI76" s="132"/>
      <c r="AJ76" s="132"/>
      <c r="AK76" s="132"/>
      <c r="AL76" s="132"/>
      <c r="AM76" s="132"/>
      <c r="AN76" s="133"/>
      <c r="AO76" s="129">
        <v>1355</v>
      </c>
      <c r="AP76" s="129"/>
      <c r="AQ76" s="129"/>
      <c r="AR76" s="129"/>
      <c r="AS76" s="129"/>
      <c r="AT76" s="129"/>
      <c r="AU76" s="129"/>
      <c r="AV76" s="129"/>
      <c r="AW76" s="53">
        <v>0</v>
      </c>
      <c r="AX76" s="53"/>
      <c r="AY76" s="53"/>
      <c r="AZ76" s="53"/>
      <c r="BA76" s="53"/>
      <c r="BB76" s="53"/>
      <c r="BC76" s="53"/>
      <c r="BD76" s="53"/>
      <c r="BE76" s="53">
        <f t="shared" si="0"/>
        <v>1355</v>
      </c>
      <c r="BF76" s="53"/>
      <c r="BG76" s="53"/>
      <c r="BH76" s="53"/>
      <c r="BI76" s="53"/>
      <c r="BJ76" s="53"/>
      <c r="BK76" s="53"/>
      <c r="BL76" s="53"/>
      <c r="BM76" s="8"/>
    </row>
    <row r="77" spans="1:79" ht="12.75" customHeight="1" x14ac:dyDescent="0.25">
      <c r="A77" s="48">
        <v>9</v>
      </c>
      <c r="B77" s="48"/>
      <c r="C77" s="48"/>
      <c r="D77" s="48"/>
      <c r="E77" s="48"/>
      <c r="F77" s="48"/>
      <c r="G77" s="49" t="s">
        <v>96</v>
      </c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1"/>
      <c r="Z77" s="52" t="s">
        <v>92</v>
      </c>
      <c r="AA77" s="52"/>
      <c r="AB77" s="52"/>
      <c r="AC77" s="52"/>
      <c r="AD77" s="52"/>
      <c r="AE77" s="131" t="s">
        <v>94</v>
      </c>
      <c r="AF77" s="132"/>
      <c r="AG77" s="132"/>
      <c r="AH77" s="132"/>
      <c r="AI77" s="132"/>
      <c r="AJ77" s="132"/>
      <c r="AK77" s="132"/>
      <c r="AL77" s="132"/>
      <c r="AM77" s="132"/>
      <c r="AN77" s="133"/>
      <c r="AO77" s="129">
        <v>1295</v>
      </c>
      <c r="AP77" s="129"/>
      <c r="AQ77" s="129"/>
      <c r="AR77" s="129"/>
      <c r="AS77" s="129"/>
      <c r="AT77" s="129"/>
      <c r="AU77" s="129"/>
      <c r="AV77" s="129"/>
      <c r="AW77" s="53">
        <v>0</v>
      </c>
      <c r="AX77" s="53"/>
      <c r="AY77" s="53"/>
      <c r="AZ77" s="53"/>
      <c r="BA77" s="53"/>
      <c r="BB77" s="53"/>
      <c r="BC77" s="53"/>
      <c r="BD77" s="53"/>
      <c r="BE77" s="53">
        <f t="shared" si="0"/>
        <v>1295</v>
      </c>
      <c r="BF77" s="53"/>
      <c r="BG77" s="53"/>
      <c r="BH77" s="53"/>
      <c r="BI77" s="53"/>
      <c r="BJ77" s="53"/>
      <c r="BK77" s="53"/>
      <c r="BL77" s="53"/>
      <c r="BM77" s="8"/>
    </row>
    <row r="78" spans="1:79" ht="13.2" customHeight="1" x14ac:dyDescent="0.25">
      <c r="A78" s="48">
        <v>10</v>
      </c>
      <c r="B78" s="48"/>
      <c r="C78" s="48"/>
      <c r="D78" s="48"/>
      <c r="E78" s="48"/>
      <c r="F78" s="48"/>
      <c r="G78" s="49" t="s">
        <v>97</v>
      </c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1"/>
      <c r="Z78" s="52" t="s">
        <v>66</v>
      </c>
      <c r="AA78" s="52"/>
      <c r="AB78" s="52"/>
      <c r="AC78" s="52"/>
      <c r="AD78" s="52"/>
      <c r="AE78" s="131" t="s">
        <v>98</v>
      </c>
      <c r="AF78" s="132"/>
      <c r="AG78" s="132"/>
      <c r="AH78" s="132"/>
      <c r="AI78" s="132"/>
      <c r="AJ78" s="132"/>
      <c r="AK78" s="132"/>
      <c r="AL78" s="132"/>
      <c r="AM78" s="132"/>
      <c r="AN78" s="133"/>
      <c r="AO78" s="129">
        <v>0</v>
      </c>
      <c r="AP78" s="129"/>
      <c r="AQ78" s="129"/>
      <c r="AR78" s="129"/>
      <c r="AS78" s="129"/>
      <c r="AT78" s="129"/>
      <c r="AU78" s="129"/>
      <c r="AV78" s="129"/>
      <c r="AW78" s="53">
        <v>12</v>
      </c>
      <c r="AX78" s="53"/>
      <c r="AY78" s="53"/>
      <c r="AZ78" s="53"/>
      <c r="BA78" s="53"/>
      <c r="BB78" s="53"/>
      <c r="BC78" s="53"/>
      <c r="BD78" s="53"/>
      <c r="BE78" s="53">
        <f t="shared" si="0"/>
        <v>12</v>
      </c>
      <c r="BF78" s="53"/>
      <c r="BG78" s="53"/>
      <c r="BH78" s="53"/>
      <c r="BI78" s="53"/>
      <c r="BJ78" s="53"/>
      <c r="BK78" s="53"/>
      <c r="BL78" s="53"/>
      <c r="BM78" s="8"/>
    </row>
    <row r="79" spans="1:79" s="2" customFormat="1" ht="12.75" customHeight="1" x14ac:dyDescent="0.25">
      <c r="A79" s="54">
        <v>0</v>
      </c>
      <c r="B79" s="54"/>
      <c r="C79" s="54"/>
      <c r="D79" s="54"/>
      <c r="E79" s="54"/>
      <c r="F79" s="54"/>
      <c r="G79" s="55" t="s">
        <v>69</v>
      </c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56"/>
      <c r="X79" s="56"/>
      <c r="Y79" s="57"/>
      <c r="Z79" s="58"/>
      <c r="AA79" s="58"/>
      <c r="AB79" s="58"/>
      <c r="AC79" s="58"/>
      <c r="AD79" s="58"/>
      <c r="AE79" s="134"/>
      <c r="AF79" s="135"/>
      <c r="AG79" s="135"/>
      <c r="AH79" s="135"/>
      <c r="AI79" s="135"/>
      <c r="AJ79" s="135"/>
      <c r="AK79" s="135"/>
      <c r="AL79" s="135"/>
      <c r="AM79" s="135"/>
      <c r="AN79" s="136"/>
      <c r="AO79" s="137"/>
      <c r="AP79" s="137"/>
      <c r="AQ79" s="137"/>
      <c r="AR79" s="137"/>
      <c r="AS79" s="137"/>
      <c r="AT79" s="137"/>
      <c r="AU79" s="137"/>
      <c r="AV79" s="137"/>
      <c r="AW79" s="59"/>
      <c r="AX79" s="59"/>
      <c r="AY79" s="59"/>
      <c r="AZ79" s="59"/>
      <c r="BA79" s="59"/>
      <c r="BB79" s="59"/>
      <c r="BC79" s="59"/>
      <c r="BD79" s="59"/>
      <c r="BE79" s="59">
        <f t="shared" si="0"/>
        <v>0</v>
      </c>
      <c r="BF79" s="59"/>
      <c r="BG79" s="59"/>
      <c r="BH79" s="59"/>
      <c r="BI79" s="59"/>
      <c r="BJ79" s="59"/>
      <c r="BK79" s="59"/>
      <c r="BL79" s="59"/>
      <c r="BM79" s="40"/>
    </row>
    <row r="80" spans="1:79" ht="13.2" customHeight="1" x14ac:dyDescent="0.25">
      <c r="A80" s="48">
        <v>11</v>
      </c>
      <c r="B80" s="48"/>
      <c r="C80" s="48"/>
      <c r="D80" s="48"/>
      <c r="E80" s="48"/>
      <c r="F80" s="48"/>
      <c r="G80" s="49" t="s">
        <v>99</v>
      </c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1"/>
      <c r="Z80" s="52" t="s">
        <v>70</v>
      </c>
      <c r="AA80" s="52"/>
      <c r="AB80" s="52"/>
      <c r="AC80" s="52"/>
      <c r="AD80" s="52"/>
      <c r="AE80" s="131" t="s">
        <v>100</v>
      </c>
      <c r="AF80" s="132"/>
      <c r="AG80" s="132"/>
      <c r="AH80" s="132"/>
      <c r="AI80" s="132"/>
      <c r="AJ80" s="132"/>
      <c r="AK80" s="132"/>
      <c r="AL80" s="132"/>
      <c r="AM80" s="132"/>
      <c r="AN80" s="133"/>
      <c r="AO80" s="129">
        <v>38007.120000000003</v>
      </c>
      <c r="AP80" s="129"/>
      <c r="AQ80" s="129"/>
      <c r="AR80" s="129"/>
      <c r="AS80" s="129"/>
      <c r="AT80" s="129"/>
      <c r="AU80" s="129"/>
      <c r="AV80" s="129"/>
      <c r="AW80" s="53">
        <v>2282.8000000000002</v>
      </c>
      <c r="AX80" s="53"/>
      <c r="AY80" s="53"/>
      <c r="AZ80" s="53"/>
      <c r="BA80" s="53"/>
      <c r="BB80" s="53"/>
      <c r="BC80" s="53"/>
      <c r="BD80" s="53"/>
      <c r="BE80" s="53">
        <f t="shared" si="0"/>
        <v>40289.920000000006</v>
      </c>
      <c r="BF80" s="53"/>
      <c r="BG80" s="53"/>
      <c r="BH80" s="53"/>
      <c r="BI80" s="53"/>
      <c r="BJ80" s="53"/>
      <c r="BK80" s="53"/>
      <c r="BL80" s="53"/>
      <c r="BM80" s="8"/>
    </row>
    <row r="81" spans="1:65" ht="66" customHeight="1" x14ac:dyDescent="0.25">
      <c r="A81" s="48">
        <v>12</v>
      </c>
      <c r="B81" s="48"/>
      <c r="C81" s="48"/>
      <c r="D81" s="48"/>
      <c r="E81" s="48"/>
      <c r="F81" s="48"/>
      <c r="G81" s="49" t="s">
        <v>101</v>
      </c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1"/>
      <c r="Z81" s="52" t="s">
        <v>92</v>
      </c>
      <c r="AA81" s="52"/>
      <c r="AB81" s="52"/>
      <c r="AC81" s="52"/>
      <c r="AD81" s="52"/>
      <c r="AE81" s="131" t="s">
        <v>102</v>
      </c>
      <c r="AF81" s="132"/>
      <c r="AG81" s="132"/>
      <c r="AH81" s="132"/>
      <c r="AI81" s="132"/>
      <c r="AJ81" s="132"/>
      <c r="AK81" s="132"/>
      <c r="AL81" s="132"/>
      <c r="AM81" s="132"/>
      <c r="AN81" s="133"/>
      <c r="AO81" s="129">
        <v>11</v>
      </c>
      <c r="AP81" s="129"/>
      <c r="AQ81" s="129"/>
      <c r="AR81" s="129"/>
      <c r="AS81" s="129"/>
      <c r="AT81" s="129"/>
      <c r="AU81" s="129"/>
      <c r="AV81" s="129"/>
      <c r="AW81" s="53">
        <v>0</v>
      </c>
      <c r="AX81" s="53"/>
      <c r="AY81" s="53"/>
      <c r="AZ81" s="53"/>
      <c r="BA81" s="53"/>
      <c r="BB81" s="53"/>
      <c r="BC81" s="53"/>
      <c r="BD81" s="53"/>
      <c r="BE81" s="53">
        <f t="shared" si="0"/>
        <v>11</v>
      </c>
      <c r="BF81" s="53"/>
      <c r="BG81" s="53"/>
      <c r="BH81" s="53"/>
      <c r="BI81" s="53"/>
      <c r="BJ81" s="53"/>
      <c r="BK81" s="53"/>
      <c r="BL81" s="53"/>
      <c r="BM81" s="8"/>
    </row>
    <row r="82" spans="1:65" ht="26.4" customHeight="1" x14ac:dyDescent="0.25">
      <c r="A82" s="48">
        <v>13</v>
      </c>
      <c r="B82" s="48"/>
      <c r="C82" s="48"/>
      <c r="D82" s="48"/>
      <c r="E82" s="48"/>
      <c r="F82" s="48"/>
      <c r="G82" s="49" t="s">
        <v>103</v>
      </c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1"/>
      <c r="Z82" s="52" t="s">
        <v>70</v>
      </c>
      <c r="AA82" s="52"/>
      <c r="AB82" s="52"/>
      <c r="AC82" s="52"/>
      <c r="AD82" s="52"/>
      <c r="AE82" s="49" t="s">
        <v>100</v>
      </c>
      <c r="AF82" s="50"/>
      <c r="AG82" s="50"/>
      <c r="AH82" s="50"/>
      <c r="AI82" s="50"/>
      <c r="AJ82" s="50"/>
      <c r="AK82" s="50"/>
      <c r="AL82" s="50"/>
      <c r="AM82" s="50"/>
      <c r="AN82" s="51"/>
      <c r="AO82" s="53">
        <v>0</v>
      </c>
      <c r="AP82" s="53"/>
      <c r="AQ82" s="53"/>
      <c r="AR82" s="53"/>
      <c r="AS82" s="53"/>
      <c r="AT82" s="53"/>
      <c r="AU82" s="53"/>
      <c r="AV82" s="53"/>
      <c r="AW82" s="53">
        <v>25417</v>
      </c>
      <c r="AX82" s="53"/>
      <c r="AY82" s="53"/>
      <c r="AZ82" s="53"/>
      <c r="BA82" s="53"/>
      <c r="BB82" s="53"/>
      <c r="BC82" s="53"/>
      <c r="BD82" s="53"/>
      <c r="BE82" s="53">
        <f t="shared" si="0"/>
        <v>25417</v>
      </c>
      <c r="BF82" s="53"/>
      <c r="BG82" s="53"/>
      <c r="BH82" s="53"/>
      <c r="BI82" s="53"/>
      <c r="BJ82" s="53"/>
      <c r="BK82" s="53"/>
      <c r="BL82" s="53"/>
      <c r="BM82" s="8"/>
    </row>
    <row r="83" spans="1:65" s="2" customFormat="1" ht="12.75" customHeight="1" x14ac:dyDescent="0.25">
      <c r="A83" s="54">
        <v>0</v>
      </c>
      <c r="B83" s="54"/>
      <c r="C83" s="54"/>
      <c r="D83" s="54"/>
      <c r="E83" s="54"/>
      <c r="F83" s="54"/>
      <c r="G83" s="55" t="s">
        <v>71</v>
      </c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  <c r="W83" s="56"/>
      <c r="X83" s="56"/>
      <c r="Y83" s="57"/>
      <c r="Z83" s="58"/>
      <c r="AA83" s="58"/>
      <c r="AB83" s="58"/>
      <c r="AC83" s="58"/>
      <c r="AD83" s="58"/>
      <c r="AE83" s="55"/>
      <c r="AF83" s="56"/>
      <c r="AG83" s="56"/>
      <c r="AH83" s="56"/>
      <c r="AI83" s="56"/>
      <c r="AJ83" s="56"/>
      <c r="AK83" s="56"/>
      <c r="AL83" s="56"/>
      <c r="AM83" s="56"/>
      <c r="AN83" s="57"/>
      <c r="AO83" s="59"/>
      <c r="AP83" s="59"/>
      <c r="AQ83" s="59"/>
      <c r="AR83" s="59"/>
      <c r="AS83" s="59"/>
      <c r="AT83" s="59"/>
      <c r="AU83" s="59"/>
      <c r="AV83" s="59"/>
      <c r="AW83" s="59"/>
      <c r="AX83" s="59"/>
      <c r="AY83" s="59"/>
      <c r="AZ83" s="59"/>
      <c r="BA83" s="59"/>
      <c r="BB83" s="59"/>
      <c r="BC83" s="59"/>
      <c r="BD83" s="59"/>
      <c r="BE83" s="59">
        <f t="shared" si="0"/>
        <v>0</v>
      </c>
      <c r="BF83" s="59"/>
      <c r="BG83" s="59"/>
      <c r="BH83" s="59"/>
      <c r="BI83" s="59"/>
      <c r="BJ83" s="59"/>
      <c r="BK83" s="59"/>
      <c r="BL83" s="59"/>
      <c r="BM83" s="40"/>
    </row>
    <row r="84" spans="1:65" ht="52.95" customHeight="1" x14ac:dyDescent="0.25">
      <c r="A84" s="48">
        <v>14</v>
      </c>
      <c r="B84" s="48"/>
      <c r="C84" s="48"/>
      <c r="D84" s="48"/>
      <c r="E84" s="48"/>
      <c r="F84" s="48"/>
      <c r="G84" s="49" t="s">
        <v>104</v>
      </c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1"/>
      <c r="Z84" s="52" t="s">
        <v>72</v>
      </c>
      <c r="AA84" s="52"/>
      <c r="AB84" s="52"/>
      <c r="AC84" s="52"/>
      <c r="AD84" s="52"/>
      <c r="AE84" s="49" t="s">
        <v>105</v>
      </c>
      <c r="AF84" s="50"/>
      <c r="AG84" s="50"/>
      <c r="AH84" s="50"/>
      <c r="AI84" s="50"/>
      <c r="AJ84" s="50"/>
      <c r="AK84" s="50"/>
      <c r="AL84" s="50"/>
      <c r="AM84" s="50"/>
      <c r="AN84" s="51"/>
      <c r="AO84" s="47">
        <v>69.28</v>
      </c>
      <c r="AP84" s="47"/>
      <c r="AQ84" s="47"/>
      <c r="AR84" s="47"/>
      <c r="AS84" s="47"/>
      <c r="AT84" s="47"/>
      <c r="AU84" s="47"/>
      <c r="AV84" s="47"/>
      <c r="AW84" s="47">
        <v>0</v>
      </c>
      <c r="AX84" s="47"/>
      <c r="AY84" s="47"/>
      <c r="AZ84" s="47"/>
      <c r="BA84" s="47"/>
      <c r="BB84" s="47"/>
      <c r="BC84" s="47"/>
      <c r="BD84" s="47"/>
      <c r="BE84" s="47">
        <f t="shared" si="0"/>
        <v>69.28</v>
      </c>
      <c r="BF84" s="47"/>
      <c r="BG84" s="47"/>
      <c r="BH84" s="47"/>
      <c r="BI84" s="47"/>
      <c r="BJ84" s="47"/>
      <c r="BK84" s="47"/>
      <c r="BL84" s="47"/>
      <c r="BM84" s="8"/>
    </row>
    <row r="85" spans="1:65" ht="26.4" customHeight="1" x14ac:dyDescent="0.25">
      <c r="A85" s="48">
        <v>15</v>
      </c>
      <c r="B85" s="48"/>
      <c r="C85" s="48"/>
      <c r="D85" s="48"/>
      <c r="E85" s="48"/>
      <c r="F85" s="48"/>
      <c r="G85" s="49" t="s">
        <v>106</v>
      </c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1"/>
      <c r="Z85" s="52" t="s">
        <v>72</v>
      </c>
      <c r="AA85" s="52"/>
      <c r="AB85" s="52"/>
      <c r="AC85" s="52"/>
      <c r="AD85" s="52"/>
      <c r="AE85" s="49" t="s">
        <v>100</v>
      </c>
      <c r="AF85" s="50"/>
      <c r="AG85" s="50"/>
      <c r="AH85" s="50"/>
      <c r="AI85" s="50"/>
      <c r="AJ85" s="50"/>
      <c r="AK85" s="50"/>
      <c r="AL85" s="50"/>
      <c r="AM85" s="50"/>
      <c r="AN85" s="51"/>
      <c r="AO85" s="53">
        <v>0</v>
      </c>
      <c r="AP85" s="53"/>
      <c r="AQ85" s="53"/>
      <c r="AR85" s="53"/>
      <c r="AS85" s="53"/>
      <c r="AT85" s="53"/>
      <c r="AU85" s="53"/>
      <c r="AV85" s="53"/>
      <c r="AW85" s="53">
        <v>84.59</v>
      </c>
      <c r="AX85" s="53"/>
      <c r="AY85" s="53"/>
      <c r="AZ85" s="53"/>
      <c r="BA85" s="53"/>
      <c r="BB85" s="53"/>
      <c r="BC85" s="53"/>
      <c r="BD85" s="53"/>
      <c r="BE85" s="53">
        <f t="shared" si="0"/>
        <v>84.59</v>
      </c>
      <c r="BF85" s="53"/>
      <c r="BG85" s="53"/>
      <c r="BH85" s="53"/>
      <c r="BI85" s="53"/>
      <c r="BJ85" s="53"/>
      <c r="BK85" s="53"/>
      <c r="BL85" s="53"/>
      <c r="BM85" s="8"/>
    </row>
    <row r="86" spans="1:65" x14ac:dyDescent="0.2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43"/>
      <c r="AP86" s="43"/>
      <c r="AQ86" s="43"/>
      <c r="AR86" s="43"/>
      <c r="AS86" s="43"/>
      <c r="AT86" s="43"/>
      <c r="AU86" s="43"/>
      <c r="AV86" s="43"/>
      <c r="AW86" s="43"/>
      <c r="AX86" s="43"/>
      <c r="AY86" s="43"/>
      <c r="AZ86" s="43"/>
      <c r="BA86" s="43"/>
      <c r="BB86" s="43"/>
      <c r="BC86" s="43"/>
      <c r="BD86" s="43"/>
      <c r="BE86" s="43"/>
      <c r="BF86" s="43"/>
      <c r="BG86" s="43"/>
      <c r="BH86" s="43"/>
      <c r="BI86" s="43"/>
      <c r="BJ86" s="43"/>
      <c r="BK86" s="43"/>
      <c r="BL86" s="43"/>
      <c r="BM86" s="8"/>
    </row>
    <row r="87" spans="1:65" x14ac:dyDescent="0.2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</row>
    <row r="88" spans="1:65" ht="31.2" customHeight="1" x14ac:dyDescent="0.25">
      <c r="A88" s="69" t="s">
        <v>116</v>
      </c>
      <c r="B88" s="70"/>
      <c r="C88" s="70"/>
      <c r="D88" s="70"/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70"/>
      <c r="Q88" s="70"/>
      <c r="R88" s="70"/>
      <c r="S88" s="70"/>
      <c r="T88" s="70"/>
      <c r="U88" s="70"/>
      <c r="V88" s="70"/>
      <c r="W88" s="71"/>
      <c r="X88" s="71"/>
      <c r="Y88" s="71"/>
      <c r="Z88" s="71"/>
      <c r="AA88" s="71"/>
      <c r="AB88" s="71"/>
      <c r="AC88" s="71"/>
      <c r="AD88" s="71"/>
      <c r="AE88" s="71"/>
      <c r="AF88" s="71"/>
      <c r="AG88" s="71"/>
      <c r="AH88" s="71"/>
      <c r="AI88" s="71"/>
      <c r="AJ88" s="71"/>
      <c r="AK88" s="71"/>
      <c r="AL88" s="71"/>
      <c r="AM88" s="71"/>
      <c r="AN88" s="44"/>
      <c r="AO88" s="72" t="s">
        <v>117</v>
      </c>
      <c r="AP88" s="67"/>
      <c r="AQ88" s="67"/>
      <c r="AR88" s="67"/>
      <c r="AS88" s="67"/>
      <c r="AT88" s="67"/>
      <c r="AU88" s="67"/>
      <c r="AV88" s="67"/>
      <c r="AW88" s="67"/>
      <c r="AX88" s="67"/>
      <c r="AY88" s="67"/>
      <c r="AZ88" s="67"/>
      <c r="BA88" s="67"/>
      <c r="BB88" s="67"/>
      <c r="BC88" s="67"/>
      <c r="BD88" s="67"/>
      <c r="BE88" s="67"/>
      <c r="BF88" s="67"/>
      <c r="BG88" s="67"/>
      <c r="BH88" s="8"/>
      <c r="BI88" s="8"/>
      <c r="BJ88" s="8"/>
      <c r="BK88" s="8"/>
      <c r="BL88" s="8"/>
      <c r="BM88" s="8"/>
    </row>
    <row r="89" spans="1:65" x14ac:dyDescent="0.2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62" t="s">
        <v>5</v>
      </c>
      <c r="X89" s="62"/>
      <c r="Y89" s="62"/>
      <c r="Z89" s="62"/>
      <c r="AA89" s="62"/>
      <c r="AB89" s="62"/>
      <c r="AC89" s="62"/>
      <c r="AD89" s="62"/>
      <c r="AE89" s="62"/>
      <c r="AF89" s="62"/>
      <c r="AG89" s="62"/>
      <c r="AH89" s="62"/>
      <c r="AI89" s="62"/>
      <c r="AJ89" s="62"/>
      <c r="AK89" s="62"/>
      <c r="AL89" s="62"/>
      <c r="AM89" s="62"/>
      <c r="AN89" s="8"/>
      <c r="AO89" s="62" t="s">
        <v>52</v>
      </c>
      <c r="AP89" s="62"/>
      <c r="AQ89" s="62"/>
      <c r="AR89" s="62"/>
      <c r="AS89" s="62"/>
      <c r="AT89" s="62"/>
      <c r="AU89" s="62"/>
      <c r="AV89" s="62"/>
      <c r="AW89" s="62"/>
      <c r="AX89" s="62"/>
      <c r="AY89" s="62"/>
      <c r="AZ89" s="62"/>
      <c r="BA89" s="62"/>
      <c r="BB89" s="62"/>
      <c r="BC89" s="62"/>
      <c r="BD89" s="62"/>
      <c r="BE89" s="62"/>
      <c r="BF89" s="62"/>
      <c r="BG89" s="62"/>
      <c r="BH89" s="8"/>
      <c r="BI89" s="8"/>
      <c r="BJ89" s="8"/>
      <c r="BK89" s="8"/>
      <c r="BL89" s="8"/>
      <c r="BM89" s="8"/>
    </row>
    <row r="90" spans="1:65" ht="15.75" customHeight="1" x14ac:dyDescent="0.25">
      <c r="A90" s="73" t="s">
        <v>3</v>
      </c>
      <c r="B90" s="73"/>
      <c r="C90" s="73"/>
      <c r="D90" s="73"/>
      <c r="E90" s="73"/>
      <c r="F90" s="73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</row>
    <row r="91" spans="1:65" ht="13.2" customHeight="1" x14ac:dyDescent="0.25">
      <c r="A91" s="66" t="s">
        <v>76</v>
      </c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67"/>
      <c r="T91" s="67"/>
      <c r="U91" s="67"/>
      <c r="V91" s="67"/>
      <c r="W91" s="67"/>
      <c r="X91" s="67"/>
      <c r="Y91" s="67"/>
      <c r="Z91" s="67"/>
      <c r="AA91" s="67"/>
      <c r="AB91" s="67"/>
      <c r="AC91" s="67"/>
      <c r="AD91" s="67"/>
      <c r="AE91" s="67"/>
      <c r="AF91" s="67"/>
      <c r="AG91" s="67"/>
      <c r="AH91" s="67"/>
      <c r="AI91" s="67"/>
      <c r="AJ91" s="67"/>
      <c r="AK91" s="67"/>
      <c r="AL91" s="67"/>
      <c r="AM91" s="67"/>
      <c r="AN91" s="67"/>
      <c r="AO91" s="67"/>
      <c r="AP91" s="67"/>
      <c r="AQ91" s="67"/>
      <c r="AR91" s="67"/>
      <c r="AS91" s="67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</row>
    <row r="92" spans="1:65" x14ac:dyDescent="0.25">
      <c r="A92" s="68" t="s">
        <v>47</v>
      </c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  <c r="U92" s="68"/>
      <c r="V92" s="68"/>
      <c r="W92" s="68"/>
      <c r="X92" s="68"/>
      <c r="Y92" s="68"/>
      <c r="Z92" s="68"/>
      <c r="AA92" s="68"/>
      <c r="AB92" s="68"/>
      <c r="AC92" s="68"/>
      <c r="AD92" s="68"/>
      <c r="AE92" s="68"/>
      <c r="AF92" s="68"/>
      <c r="AG92" s="68"/>
      <c r="AH92" s="68"/>
      <c r="AI92" s="68"/>
      <c r="AJ92" s="68"/>
      <c r="AK92" s="68"/>
      <c r="AL92" s="68"/>
      <c r="AM92" s="68"/>
      <c r="AN92" s="68"/>
      <c r="AO92" s="68"/>
      <c r="AP92" s="68"/>
      <c r="AQ92" s="68"/>
      <c r="AR92" s="68"/>
      <c r="AS92" s="6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</row>
    <row r="93" spans="1:65" ht="10.5" customHeight="1" x14ac:dyDescent="0.2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</row>
    <row r="94" spans="1:65" ht="31.2" customHeight="1" x14ac:dyDescent="0.25">
      <c r="A94" s="69" t="s">
        <v>119</v>
      </c>
      <c r="B94" s="70"/>
      <c r="C94" s="70"/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1"/>
      <c r="X94" s="71"/>
      <c r="Y94" s="71"/>
      <c r="Z94" s="71"/>
      <c r="AA94" s="71"/>
      <c r="AB94" s="71"/>
      <c r="AC94" s="71"/>
      <c r="AD94" s="71"/>
      <c r="AE94" s="71"/>
      <c r="AF94" s="71"/>
      <c r="AG94" s="71"/>
      <c r="AH94" s="71"/>
      <c r="AI94" s="71"/>
      <c r="AJ94" s="71"/>
      <c r="AK94" s="71"/>
      <c r="AL94" s="71"/>
      <c r="AM94" s="71"/>
      <c r="AN94" s="44"/>
      <c r="AO94" s="72" t="s">
        <v>120</v>
      </c>
      <c r="AP94" s="67"/>
      <c r="AQ94" s="67"/>
      <c r="AR94" s="67"/>
      <c r="AS94" s="67"/>
      <c r="AT94" s="67"/>
      <c r="AU94" s="67"/>
      <c r="AV94" s="67"/>
      <c r="AW94" s="67"/>
      <c r="AX94" s="67"/>
      <c r="AY94" s="67"/>
      <c r="AZ94" s="67"/>
      <c r="BA94" s="67"/>
      <c r="BB94" s="67"/>
      <c r="BC94" s="67"/>
      <c r="BD94" s="67"/>
      <c r="BE94" s="67"/>
      <c r="BF94" s="67"/>
      <c r="BG94" s="67"/>
      <c r="BH94" s="8"/>
      <c r="BI94" s="8"/>
      <c r="BJ94" s="8"/>
      <c r="BK94" s="8"/>
      <c r="BL94" s="8"/>
      <c r="BM94" s="8"/>
    </row>
    <row r="95" spans="1:65" x14ac:dyDescent="0.2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62" t="s">
        <v>5</v>
      </c>
      <c r="X95" s="62"/>
      <c r="Y95" s="62"/>
      <c r="Z95" s="62"/>
      <c r="AA95" s="62"/>
      <c r="AB95" s="62"/>
      <c r="AC95" s="62"/>
      <c r="AD95" s="62"/>
      <c r="AE95" s="62"/>
      <c r="AF95" s="62"/>
      <c r="AG95" s="62"/>
      <c r="AH95" s="62"/>
      <c r="AI95" s="62"/>
      <c r="AJ95" s="62"/>
      <c r="AK95" s="62"/>
      <c r="AL95" s="62"/>
      <c r="AM95" s="62"/>
      <c r="AN95" s="8"/>
      <c r="AO95" s="62" t="s">
        <v>52</v>
      </c>
      <c r="AP95" s="62"/>
      <c r="AQ95" s="62"/>
      <c r="AR95" s="62"/>
      <c r="AS95" s="62"/>
      <c r="AT95" s="62"/>
      <c r="AU95" s="62"/>
      <c r="AV95" s="62"/>
      <c r="AW95" s="62"/>
      <c r="AX95" s="62"/>
      <c r="AY95" s="62"/>
      <c r="AZ95" s="62"/>
      <c r="BA95" s="62"/>
      <c r="BB95" s="62"/>
      <c r="BC95" s="62"/>
      <c r="BD95" s="62"/>
      <c r="BE95" s="62"/>
      <c r="BF95" s="62"/>
      <c r="BG95" s="62"/>
      <c r="BH95" s="8"/>
      <c r="BI95" s="8"/>
      <c r="BJ95" s="8"/>
      <c r="BK95" s="8"/>
      <c r="BL95" s="8"/>
      <c r="BM95" s="8"/>
    </row>
    <row r="96" spans="1:65" x14ac:dyDescent="0.25">
      <c r="A96" s="60" t="s">
        <v>118</v>
      </c>
      <c r="B96" s="61"/>
      <c r="C96" s="61"/>
      <c r="D96" s="61"/>
      <c r="E96" s="61"/>
      <c r="F96" s="61"/>
      <c r="G96" s="61"/>
      <c r="H96" s="61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</row>
    <row r="97" spans="1:65" x14ac:dyDescent="0.25">
      <c r="A97" s="62" t="s">
        <v>45</v>
      </c>
      <c r="B97" s="62"/>
      <c r="C97" s="62"/>
      <c r="D97" s="62"/>
      <c r="E97" s="62"/>
      <c r="F97" s="62"/>
      <c r="G97" s="62"/>
      <c r="H97" s="62"/>
      <c r="I97" s="45"/>
      <c r="J97" s="45"/>
      <c r="K97" s="45"/>
      <c r="L97" s="45"/>
      <c r="M97" s="45"/>
      <c r="N97" s="45"/>
      <c r="O97" s="45"/>
      <c r="P97" s="45"/>
      <c r="Q97" s="45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</row>
    <row r="98" spans="1:65" x14ac:dyDescent="0.25">
      <c r="A98" s="46" t="s">
        <v>46</v>
      </c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</row>
  </sheetData>
  <mergeCells count="293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4:AZ44"/>
    <mergeCell ref="A45:AZ45"/>
    <mergeCell ref="A46:C47"/>
    <mergeCell ref="D46:AB47"/>
    <mergeCell ref="AC46:AJ47"/>
    <mergeCell ref="AK46:AR47"/>
    <mergeCell ref="AS46:AZ4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5:AY55"/>
    <mergeCell ref="A56:C57"/>
    <mergeCell ref="D56:AA57"/>
    <mergeCell ref="AB56:AI57"/>
    <mergeCell ref="AJ56:AQ57"/>
    <mergeCell ref="AR56:AY57"/>
    <mergeCell ref="A50:C50"/>
    <mergeCell ref="D50:AB50"/>
    <mergeCell ref="AC50:AJ50"/>
    <mergeCell ref="AK50:AR50"/>
    <mergeCell ref="AS50:AZ50"/>
    <mergeCell ref="A54:BL54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A58:C58"/>
    <mergeCell ref="D58:AA58"/>
    <mergeCell ref="AB58:AI58"/>
    <mergeCell ref="AJ58:AQ58"/>
    <mergeCell ref="AR58:AY58"/>
    <mergeCell ref="A59:C59"/>
    <mergeCell ref="D59:AA59"/>
    <mergeCell ref="AB59:AI59"/>
    <mergeCell ref="AJ59:AQ59"/>
    <mergeCell ref="AR59:AY59"/>
    <mergeCell ref="A60:C60"/>
    <mergeCell ref="D60:AA60"/>
    <mergeCell ref="AB60:AI60"/>
    <mergeCell ref="AJ60:AQ60"/>
    <mergeCell ref="AR60:AY60"/>
    <mergeCell ref="A63:BL63"/>
    <mergeCell ref="A61:C61"/>
    <mergeCell ref="D61:AA61"/>
    <mergeCell ref="AB61:AI61"/>
    <mergeCell ref="AJ61:AQ61"/>
    <mergeCell ref="AR61:AY61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96:H96"/>
    <mergeCell ref="A97:H97"/>
    <mergeCell ref="A42:F42"/>
    <mergeCell ref="G42:BL42"/>
    <mergeCell ref="A51:C51"/>
    <mergeCell ref="D51:AB51"/>
    <mergeCell ref="A91:AS91"/>
    <mergeCell ref="A92:AS92"/>
    <mergeCell ref="A94:V94"/>
    <mergeCell ref="W94:AM94"/>
    <mergeCell ref="AO94:BG94"/>
    <mergeCell ref="W95:AM95"/>
    <mergeCell ref="AO95:BG95"/>
    <mergeCell ref="A88:V88"/>
    <mergeCell ref="W88:AM88"/>
    <mergeCell ref="AO88:BG88"/>
    <mergeCell ref="W89:AM89"/>
    <mergeCell ref="AO89:BG89"/>
    <mergeCell ref="A90:F9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</mergeCells>
  <conditionalFormatting sqref="G67:L67">
    <cfRule type="cellIs" dxfId="40" priority="42" stopIfTrue="1" operator="equal">
      <formula>$G66</formula>
    </cfRule>
  </conditionalFormatting>
  <conditionalFormatting sqref="D50">
    <cfRule type="cellIs" dxfId="39" priority="43" stopIfTrue="1" operator="equal">
      <formula>$D49</formula>
    </cfRule>
  </conditionalFormatting>
  <conditionalFormatting sqref="A67:F67">
    <cfRule type="cellIs" dxfId="38" priority="44" stopIfTrue="1" operator="equal">
      <formula>0</formula>
    </cfRule>
  </conditionalFormatting>
  <conditionalFormatting sqref="D51">
    <cfRule type="cellIs" dxfId="37" priority="41" stopIfTrue="1" operator="equal">
      <formula>$D50</formula>
    </cfRule>
  </conditionalFormatting>
  <conditionalFormatting sqref="D52">
    <cfRule type="cellIs" dxfId="36" priority="40" stopIfTrue="1" operator="equal">
      <formula>$D51</formula>
    </cfRule>
  </conditionalFormatting>
  <conditionalFormatting sqref="G68">
    <cfRule type="cellIs" dxfId="35" priority="37" stopIfTrue="1" operator="equal">
      <formula>$G67</formula>
    </cfRule>
  </conditionalFormatting>
  <conditionalFormatting sqref="A68:F68">
    <cfRule type="cellIs" dxfId="34" priority="38" stopIfTrue="1" operator="equal">
      <formula>0</formula>
    </cfRule>
  </conditionalFormatting>
  <conditionalFormatting sqref="G69">
    <cfRule type="cellIs" dxfId="33" priority="35" stopIfTrue="1" operator="equal">
      <formula>$G68</formula>
    </cfRule>
  </conditionalFormatting>
  <conditionalFormatting sqref="A69:F69">
    <cfRule type="cellIs" dxfId="32" priority="36" stopIfTrue="1" operator="equal">
      <formula>0</formula>
    </cfRule>
  </conditionalFormatting>
  <conditionalFormatting sqref="G70">
    <cfRule type="cellIs" dxfId="31" priority="33" stopIfTrue="1" operator="equal">
      <formula>$G69</formula>
    </cfRule>
  </conditionalFormatting>
  <conditionalFormatting sqref="A70:F70">
    <cfRule type="cellIs" dxfId="30" priority="34" stopIfTrue="1" operator="equal">
      <formula>0</formula>
    </cfRule>
  </conditionalFormatting>
  <conditionalFormatting sqref="G71">
    <cfRule type="cellIs" dxfId="29" priority="31" stopIfTrue="1" operator="equal">
      <formula>$G70</formula>
    </cfRule>
  </conditionalFormatting>
  <conditionalFormatting sqref="A71:F71">
    <cfRule type="cellIs" dxfId="28" priority="32" stopIfTrue="1" operator="equal">
      <formula>0</formula>
    </cfRule>
  </conditionalFormatting>
  <conditionalFormatting sqref="G72">
    <cfRule type="cellIs" dxfId="27" priority="29" stopIfTrue="1" operator="equal">
      <formula>$G71</formula>
    </cfRule>
  </conditionalFormatting>
  <conditionalFormatting sqref="A72:F72">
    <cfRule type="cellIs" dxfId="26" priority="30" stopIfTrue="1" operator="equal">
      <formula>0</formula>
    </cfRule>
  </conditionalFormatting>
  <conditionalFormatting sqref="G73">
    <cfRule type="cellIs" dxfId="25" priority="27" stopIfTrue="1" operator="equal">
      <formula>$G72</formula>
    </cfRule>
  </conditionalFormatting>
  <conditionalFormatting sqref="A73:F73">
    <cfRule type="cellIs" dxfId="24" priority="28" stopIfTrue="1" operator="equal">
      <formula>0</formula>
    </cfRule>
  </conditionalFormatting>
  <conditionalFormatting sqref="G74">
    <cfRule type="cellIs" dxfId="23" priority="25" stopIfTrue="1" operator="equal">
      <formula>$G73</formula>
    </cfRule>
  </conditionalFormatting>
  <conditionalFormatting sqref="A74:F74">
    <cfRule type="cellIs" dxfId="22" priority="26" stopIfTrue="1" operator="equal">
      <formula>0</formula>
    </cfRule>
  </conditionalFormatting>
  <conditionalFormatting sqref="G75">
    <cfRule type="cellIs" dxfId="21" priority="23" stopIfTrue="1" operator="equal">
      <formula>$G74</formula>
    </cfRule>
  </conditionalFormatting>
  <conditionalFormatting sqref="A75:F75">
    <cfRule type="cellIs" dxfId="20" priority="24" stopIfTrue="1" operator="equal">
      <formula>0</formula>
    </cfRule>
  </conditionalFormatting>
  <conditionalFormatting sqref="G76">
    <cfRule type="cellIs" dxfId="19" priority="21" stopIfTrue="1" operator="equal">
      <formula>$G75</formula>
    </cfRule>
  </conditionalFormatting>
  <conditionalFormatting sqref="A76:F76">
    <cfRule type="cellIs" dxfId="18" priority="22" stopIfTrue="1" operator="equal">
      <formula>0</formula>
    </cfRule>
  </conditionalFormatting>
  <conditionalFormatting sqref="G77">
    <cfRule type="cellIs" dxfId="17" priority="19" stopIfTrue="1" operator="equal">
      <formula>$G76</formula>
    </cfRule>
  </conditionalFormatting>
  <conditionalFormatting sqref="A77:F77">
    <cfRule type="cellIs" dxfId="16" priority="20" stopIfTrue="1" operator="equal">
      <formula>0</formula>
    </cfRule>
  </conditionalFormatting>
  <conditionalFormatting sqref="G78">
    <cfRule type="cellIs" dxfId="15" priority="17" stopIfTrue="1" operator="equal">
      <formula>$G77</formula>
    </cfRule>
  </conditionalFormatting>
  <conditionalFormatting sqref="A78:F78">
    <cfRule type="cellIs" dxfId="14" priority="18" stopIfTrue="1" operator="equal">
      <formula>0</formula>
    </cfRule>
  </conditionalFormatting>
  <conditionalFormatting sqref="G79">
    <cfRule type="cellIs" dxfId="13" priority="15" stopIfTrue="1" operator="equal">
      <formula>$G78</formula>
    </cfRule>
  </conditionalFormatting>
  <conditionalFormatting sqref="A79:F79">
    <cfRule type="cellIs" dxfId="12" priority="16" stopIfTrue="1" operator="equal">
      <formula>0</formula>
    </cfRule>
  </conditionalFormatting>
  <conditionalFormatting sqref="G80">
    <cfRule type="cellIs" dxfId="11" priority="13" stopIfTrue="1" operator="equal">
      <formula>$G79</formula>
    </cfRule>
  </conditionalFormatting>
  <conditionalFormatting sqref="A80:F80">
    <cfRule type="cellIs" dxfId="10" priority="14" stopIfTrue="1" operator="equal">
      <formula>0</formula>
    </cfRule>
  </conditionalFormatting>
  <conditionalFormatting sqref="G81">
    <cfRule type="cellIs" dxfId="9" priority="11" stopIfTrue="1" operator="equal">
      <formula>$G80</formula>
    </cfRule>
  </conditionalFormatting>
  <conditionalFormatting sqref="A81:F81">
    <cfRule type="cellIs" dxfId="8" priority="12" stopIfTrue="1" operator="equal">
      <formula>0</formula>
    </cfRule>
  </conditionalFormatting>
  <conditionalFormatting sqref="G82">
    <cfRule type="cellIs" dxfId="7" priority="9" stopIfTrue="1" operator="equal">
      <formula>$G81</formula>
    </cfRule>
  </conditionalFormatting>
  <conditionalFormatting sqref="A82:F82">
    <cfRule type="cellIs" dxfId="6" priority="10" stopIfTrue="1" operator="equal">
      <formula>0</formula>
    </cfRule>
  </conditionalFormatting>
  <conditionalFormatting sqref="G83">
    <cfRule type="cellIs" dxfId="5" priority="7" stopIfTrue="1" operator="equal">
      <formula>$G82</formula>
    </cfRule>
  </conditionalFormatting>
  <conditionalFormatting sqref="A83:F83">
    <cfRule type="cellIs" dxfId="4" priority="8" stopIfTrue="1" operator="equal">
      <formula>0</formula>
    </cfRule>
  </conditionalFormatting>
  <conditionalFormatting sqref="G84">
    <cfRule type="cellIs" dxfId="3" priority="5" stopIfTrue="1" operator="equal">
      <formula>$G83</formula>
    </cfRule>
  </conditionalFormatting>
  <conditionalFormatting sqref="A84:F84">
    <cfRule type="cellIs" dxfId="2" priority="6" stopIfTrue="1" operator="equal">
      <formula>0</formula>
    </cfRule>
  </conditionalFormatting>
  <conditionalFormatting sqref="G85">
    <cfRule type="cellIs" dxfId="1" priority="3" stopIfTrue="1" operator="equal">
      <formula>$G84</formula>
    </cfRule>
  </conditionalFormatting>
  <conditionalFormatting sqref="A85:F85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66" fitToHeight="500" orientation="landscape" r:id="rId1"/>
  <headerFooter alignWithMargins="0"/>
  <rowBreaks count="1" manualBreakCount="1">
    <brk id="49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КПК0611010</vt:lpstr>
      <vt:lpstr>КПК0611010!Область_печати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2021-09-23T07:18:02Z</cp:lastPrinted>
  <dcterms:created xsi:type="dcterms:W3CDTF">2016-08-15T09:54:21Z</dcterms:created>
  <dcterms:modified xsi:type="dcterms:W3CDTF">2021-09-27T05:42:52Z</dcterms:modified>
</cp:coreProperties>
</file>