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2" windowWidth="15576" windowHeight="11460"/>
  </bookViews>
  <sheets>
    <sheet name="КПК0611181" sheetId="6" r:id="rId1"/>
  </sheets>
  <definedNames>
    <definedName name="_xlnm.Print_Area" localSheetId="0">КПК0611181!$A$1:$BM$90</definedName>
  </definedNames>
  <calcPr calcId="144525"/>
</workbook>
</file>

<file path=xl/calcChain.xml><?xml version="1.0" encoding="utf-8"?>
<calcChain xmlns="http://schemas.openxmlformats.org/spreadsheetml/2006/main">
  <c r="AW75" i="6" l="1"/>
  <c r="AO75" i="6"/>
  <c r="AO69" i="6" l="1"/>
  <c r="AK51" i="6" l="1"/>
  <c r="I23" i="6"/>
  <c r="AS22" i="6"/>
  <c r="BE74" i="6" l="1"/>
  <c r="BE75" i="6" l="1"/>
  <c r="BE72" i="6" l="1"/>
  <c r="BE73" i="6"/>
  <c r="BE69" i="6" l="1"/>
  <c r="AS50" i="6" l="1"/>
  <c r="AB60" i="6"/>
  <c r="AJ60" i="6"/>
  <c r="BE66" i="6"/>
  <c r="BE68" i="6"/>
  <c r="AR60" i="6" l="1"/>
  <c r="AC51" i="6"/>
  <c r="AS51" i="6" s="1"/>
  <c r="U22" i="6" l="1"/>
  <c r="BE70" i="6" l="1"/>
  <c r="AS49" i="6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<sst xmlns="http://schemas.openxmlformats.org/spreadsheetml/2006/main" count="146" uniqueCount="108">
  <si>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</si>
  <si>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</si>
  <si>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</si>
  <si>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</si>
  <si>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</si>
  <si>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</si>
  <si>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</si>
  <si>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</si>
  <si>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</si>
  <si>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</si>
  <si>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</si>
  <si>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</si>
  <si>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</si>
  <si>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</si>
  <si>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</si>
  <si>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</si>
  <si>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</si>
  <si>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</si>
  <si>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</si>
  <si>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</si>
  <si>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</si>
  <si>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</si>
  <si>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</si>
  <si>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</si>
  <si>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</si>
  <si>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</si>
  <si>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</si>
  <si>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</si>
  <si>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</si>
  <si>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</si>
  <si>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</si>
  <si>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</si>
  <si>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</si>
  <si>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</si>
  <si>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</si>
  <si>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</si>
  <si>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</si>
  <si>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</si>
  <si>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</si>
  <si>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</si>
  <si>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</si>
  <si>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</si>
  <si>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</si>
  <si>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</si>
  <si>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</si>
  <si>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</si>
  <si>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</si>
  <si>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</si>
  <si>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</si>
  <si>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</si>
  <si>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</si>
  <si>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</si>
  <si>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</si>
  <si>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</si>
  <si>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</si>
  <si>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</si>
  <si>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</si>
  <si>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</si>
  <si>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</si>
  <si>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</si>
  <si>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</si>
  <si>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</si>
  <si>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</si>
  <si>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</si>
  <si>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</si>
  <si>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</si>
  <si>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</si>
  <si>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</si>
  <si>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</si>
  <si>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</si>
  <si>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</si>
  <si>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</si>
  <si>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</si>
  <si>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</si>
  <si>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</si>
  <si>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</si>
  <si>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</si>
  <si>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</si>
  <si>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</si>
  <si>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</si>
  <si>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</si>
  <si>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</si>
  <si>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розрахунок</t>
  </si>
  <si>
    <t>рішення сесії</t>
  </si>
  <si>
    <t>Начальник Управління освіти Ніжинської міської ради Чернігівської обл.</t>
  </si>
  <si>
    <t>Валентина ГРАДОБИК</t>
  </si>
  <si>
    <t>хлопчиків</t>
  </si>
  <si>
    <t>дівчаток</t>
  </si>
  <si>
    <t>Людмила ПИСАРЕНКО</t>
  </si>
  <si>
    <t>Начальник фінансового управління Ніжинської міської ради</t>
  </si>
  <si>
    <t>Забезпечення надання послуг з загальної середньої освіти в закладах загальної середньої освіти дівчаткам та хлопчикам</t>
  </si>
  <si>
    <t>0990</t>
  </si>
  <si>
    <t>кошторис</t>
  </si>
  <si>
    <t>кількість учнів в перших класах, з них :</t>
  </si>
  <si>
    <t xml:space="preserve">розрахунок  </t>
  </si>
  <si>
    <t>кількість закладів ЗЗСО в яких впроваджено  "Нова українська школа"</t>
  </si>
  <si>
    <r>
      <t>кількість перших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класів, яким надається субвенція по проекту "Нова українська школа"</t>
    </r>
  </si>
  <si>
    <t>Співфінансування заходів, що реалізуються 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</si>
  <si>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1181</t>
  </si>
  <si>
    <t>0611181</t>
  </si>
  <si>
    <t>Забезпечити співфінансування заходів, що реалізуються за рахунок субвенції з державного бюджету місцевим бюджетам на  забезпечення якісної, сучасної та доступної загальної середньої освіти  "Нова українська  школа".</t>
  </si>
  <si>
    <t>Співфінансування заходів щодо реалізація Концепції державної політики у сфері реформування загальної середньої освіти "Нова українська школа"</t>
  </si>
  <si>
    <t>Забезпечити співфінансування заходів, що реалізуються за рахунок коштів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</si>
  <si>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Забезпечити співфінансування заходів, що реалізуються за рахунок коштів субвенції з державного бюджету місцевим бюджетам на забезпечення якісної, сучасної та доступної загальної середньої освіти "Нова українська школа""в гімназії №2</t>
  </si>
  <si>
    <t xml:space="preserve">обсяг видатків на співфінансування з бюджету ТГ субвенції на забезпечення якісної, сучасної та доступної загальної середньої "НУШ" </t>
  </si>
  <si>
    <t>Відсоток співфінансування субвенції  за рахунок місцевого бюджет</t>
  </si>
  <si>
    <t>середні витрати по свівфінансуванню на утримання одного першого класу НУШ</t>
  </si>
  <si>
    <r>
      <t xml:space="preserve">Конституція України, Бюджетний кодекс України, Закон України «Про Державний бюджет України на 2021 рік», «Про освіту», «Про загальну середню освіту», Наказ Міністерства Фінансів України від 26.08.2014 № 836 "Про деякі питання  запровадження програмно - цільового методу складання та виконання місцевих бюджетів", Постанова  КМУ від 04.04.2018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школа” (зі змінами),  Рішення Ніжинської міської ради VIII скликання від 19.08.2020р. №11-12/2021 </t>
    </r>
    <r>
      <rPr>
        <b/>
        <sz val="12"/>
        <color rgb="FFFF0000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</si>
</sst>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2" fillId="4" borderId="8" xfId="0" applyNumberFormat="1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14" fontId="2" fillId="4" borderId="4" xfId="0" applyNumberFormat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5" borderId="4" xfId="0" quotePrefix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4" fontId="10" fillId="5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5" borderId="8" xfId="0" applyNumberFormat="1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top" wrapText="1"/>
    </xf>
    <xf numFmtId="0" fontId="2" fillId="4" borderId="10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14" zoomScale="75" zoomScaleNormal="70" zoomScaleSheetLayoutView="75" workbookViewId="0">
      <selection activeCell="AL27" sqref="AL2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59" t="s">
        <v>35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7"/>
      <c r="BN1" s="7"/>
      <c r="BO1" s="7"/>
      <c r="BP1" s="7"/>
    </row>
    <row r="2" spans="1:77" ht="15.9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7"/>
      <c r="BN2" s="7"/>
      <c r="BO2" s="7"/>
      <c r="BP2" s="7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61" t="s">
        <v>73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7"/>
      <c r="BN3" s="7"/>
      <c r="BO3" s="7"/>
      <c r="BP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63" t="s">
        <v>74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7"/>
      <c r="BN4" s="7"/>
      <c r="BO4" s="7"/>
      <c r="BP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65" t="s">
        <v>20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7"/>
      <c r="BN5" s="7"/>
      <c r="BO5" s="7"/>
      <c r="BP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77" ht="13.2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2">
        <v>44433</v>
      </c>
      <c r="AP7" s="73"/>
      <c r="AQ7" s="73"/>
      <c r="AR7" s="73"/>
      <c r="AS7" s="73"/>
      <c r="AT7" s="73"/>
      <c r="AU7" s="73"/>
      <c r="AV7" s="7" t="s">
        <v>63</v>
      </c>
      <c r="AW7" s="74">
        <v>97</v>
      </c>
      <c r="AX7" s="75"/>
      <c r="AY7" s="75"/>
      <c r="AZ7" s="75"/>
      <c r="BA7" s="75"/>
      <c r="BB7" s="75"/>
      <c r="BC7" s="75"/>
      <c r="BD7" s="75"/>
      <c r="BE7" s="75"/>
      <c r="BF7" s="75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  <c r="AQ8" s="8"/>
      <c r="AR8" s="8"/>
      <c r="AS8" s="8"/>
      <c r="AT8" s="8"/>
      <c r="AU8" s="8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77" ht="15.75" customHeight="1" x14ac:dyDescent="0.25">
      <c r="A10" s="76" t="s">
        <v>21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"/>
      <c r="BN10" s="7"/>
      <c r="BO10" s="7"/>
      <c r="BP10" s="7"/>
    </row>
    <row r="11" spans="1:77" ht="15.75" customHeight="1" x14ac:dyDescent="0.25">
      <c r="A11" s="76" t="s">
        <v>78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"/>
      <c r="BN11" s="7"/>
      <c r="BO11" s="7"/>
      <c r="BP11" s="7"/>
    </row>
    <row r="12" spans="1:77" ht="6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7"/>
      <c r="BN12" s="7"/>
      <c r="BO12" s="7"/>
      <c r="BP12" s="7"/>
    </row>
    <row r="13" spans="1:77" customFormat="1" ht="14.25" customHeight="1" x14ac:dyDescent="0.25">
      <c r="A13" s="11" t="s">
        <v>53</v>
      </c>
      <c r="B13" s="69" t="s">
        <v>72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2"/>
      <c r="N13" s="71" t="s">
        <v>74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13"/>
      <c r="AU13" s="69" t="s">
        <v>76</v>
      </c>
      <c r="AV13" s="70"/>
      <c r="AW13" s="70"/>
      <c r="AX13" s="70"/>
      <c r="AY13" s="70"/>
      <c r="AZ13" s="70"/>
      <c r="BA13" s="70"/>
      <c r="BB13" s="70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14"/>
      <c r="B14" s="67" t="s">
        <v>56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4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14"/>
      <c r="AU14" s="67" t="s">
        <v>55</v>
      </c>
      <c r="AV14" s="67"/>
      <c r="AW14" s="67"/>
      <c r="AX14" s="67"/>
      <c r="AY14" s="67"/>
      <c r="AZ14" s="67"/>
      <c r="BA14" s="67"/>
      <c r="BB14" s="67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6"/>
      <c r="BG15" s="16"/>
      <c r="BH15" s="16"/>
      <c r="BI15" s="16"/>
      <c r="BJ15" s="16"/>
      <c r="BK15" s="16"/>
      <c r="BL15" s="16"/>
      <c r="BM15" s="15"/>
      <c r="BN15" s="15"/>
      <c r="BO15" s="15"/>
      <c r="BP15" s="15"/>
    </row>
    <row r="16" spans="1:77" customFormat="1" ht="13.95" customHeight="1" x14ac:dyDescent="0.25">
      <c r="A16" s="17" t="s">
        <v>4</v>
      </c>
      <c r="B16" s="69" t="s">
        <v>79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12"/>
      <c r="N16" s="71" t="s">
        <v>74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13"/>
      <c r="AU16" s="69" t="s">
        <v>76</v>
      </c>
      <c r="AV16" s="70"/>
      <c r="AW16" s="70"/>
      <c r="AX16" s="70"/>
      <c r="AY16" s="70"/>
      <c r="AZ16" s="70"/>
      <c r="BA16" s="70"/>
      <c r="BB16" s="70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0"/>
      <c r="BN16" s="20"/>
      <c r="BO16" s="20"/>
      <c r="BP16" s="18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1"/>
      <c r="B17" s="67" t="s">
        <v>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4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14"/>
      <c r="AU17" s="67" t="s">
        <v>55</v>
      </c>
      <c r="AV17" s="67"/>
      <c r="AW17" s="67"/>
      <c r="AX17" s="67"/>
      <c r="AY17" s="67"/>
      <c r="AZ17" s="67"/>
      <c r="BA17" s="67"/>
      <c r="BB17" s="67"/>
      <c r="BC17" s="22"/>
      <c r="BD17" s="22"/>
      <c r="BE17" s="22"/>
      <c r="BF17" s="22"/>
      <c r="BG17" s="22"/>
      <c r="BH17" s="22"/>
      <c r="BI17" s="22"/>
      <c r="BJ17" s="22"/>
      <c r="BK17" s="23"/>
      <c r="BL17" s="22"/>
      <c r="BM17" s="20"/>
      <c r="BN17" s="20"/>
      <c r="BO17" s="20"/>
      <c r="BP17" s="22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1:79" customFormat="1" ht="56.4" customHeight="1" x14ac:dyDescent="0.25">
      <c r="A19" s="11" t="s">
        <v>54</v>
      </c>
      <c r="B19" s="79" t="s">
        <v>99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5"/>
      <c r="N19" s="79" t="s">
        <v>98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18"/>
      <c r="AA19" s="79" t="s">
        <v>91</v>
      </c>
      <c r="AB19" s="80"/>
      <c r="AC19" s="80"/>
      <c r="AD19" s="80"/>
      <c r="AE19" s="80"/>
      <c r="AF19" s="80"/>
      <c r="AG19" s="80"/>
      <c r="AH19" s="80"/>
      <c r="AI19" s="80"/>
      <c r="AJ19" s="18"/>
      <c r="AK19" s="81" t="s">
        <v>97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18"/>
      <c r="BE19" s="69" t="s">
        <v>77</v>
      </c>
      <c r="BF19" s="70"/>
      <c r="BG19" s="70"/>
      <c r="BH19" s="70"/>
      <c r="BI19" s="70"/>
      <c r="BJ19" s="70"/>
      <c r="BK19" s="70"/>
      <c r="BL19" s="70"/>
      <c r="BM19" s="18"/>
      <c r="BN19" s="18"/>
      <c r="BO19" s="18"/>
      <c r="BP19" s="18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5"/>
      <c r="B20" s="67" t="s">
        <v>56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15"/>
      <c r="N20" s="67" t="s">
        <v>57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2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2"/>
      <c r="AK20" s="78" t="s">
        <v>59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2"/>
      <c r="BE20" s="67" t="s">
        <v>60</v>
      </c>
      <c r="BF20" s="67"/>
      <c r="BG20" s="67"/>
      <c r="BH20" s="67"/>
      <c r="BI20" s="67"/>
      <c r="BJ20" s="67"/>
      <c r="BK20" s="67"/>
      <c r="BL20" s="67"/>
      <c r="BM20" s="22"/>
      <c r="BN20" s="22"/>
      <c r="BO20" s="22"/>
      <c r="BP20" s="22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7"/>
      <c r="BN21" s="7"/>
      <c r="BO21" s="7"/>
      <c r="BP21" s="7"/>
    </row>
    <row r="22" spans="1:79" ht="24.9" customHeight="1" x14ac:dyDescent="0.25">
      <c r="A22" s="91" t="s">
        <v>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f>AS22+I23</f>
        <v>678275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4">
        <f>319740+38655</f>
        <v>358395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  <c r="BM22" s="7"/>
      <c r="BN22" s="7"/>
      <c r="BO22" s="7"/>
      <c r="BP22" s="7"/>
    </row>
    <row r="23" spans="1:79" ht="24.9" customHeight="1" x14ac:dyDescent="0.25">
      <c r="A23" s="85" t="s">
        <v>22</v>
      </c>
      <c r="B23" s="85"/>
      <c r="C23" s="85"/>
      <c r="D23" s="85"/>
      <c r="E23" s="85"/>
      <c r="F23" s="85"/>
      <c r="G23" s="85"/>
      <c r="H23" s="85"/>
      <c r="I23" s="94">
        <f>308555+11325</f>
        <v>319880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5" t="s">
        <v>24</v>
      </c>
      <c r="U23" s="85"/>
      <c r="V23" s="85"/>
      <c r="W23" s="8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  <c r="BM23" s="7"/>
      <c r="BN23" s="7"/>
      <c r="BO23" s="7"/>
      <c r="BP23" s="7"/>
    </row>
    <row r="24" spans="1:79" ht="12.75" customHeight="1" x14ac:dyDescent="0.25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  <c r="BM24" s="7"/>
      <c r="BN24" s="7"/>
      <c r="BO24" s="7"/>
      <c r="BP24" s="7"/>
    </row>
    <row r="25" spans="1:79" ht="15.75" customHeight="1" x14ac:dyDescent="0.25">
      <c r="A25" s="60" t="s">
        <v>37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7"/>
      <c r="BN25" s="7"/>
      <c r="BO25" s="7"/>
      <c r="BP25" s="7"/>
    </row>
    <row r="26" spans="1:79" ht="63" customHeight="1" x14ac:dyDescent="0.25">
      <c r="A26" s="83" t="s">
        <v>107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7"/>
      <c r="BN26" s="7"/>
      <c r="BO26" s="7"/>
      <c r="BP26" s="7"/>
    </row>
    <row r="27" spans="1:79" ht="12.7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7"/>
      <c r="BN27" s="7"/>
      <c r="BO27" s="7"/>
      <c r="BP27" s="7"/>
    </row>
    <row r="28" spans="1:79" ht="15.75" customHeight="1" x14ac:dyDescent="0.25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7"/>
      <c r="BN28" s="7"/>
      <c r="BO28" s="7"/>
      <c r="BP28" s="7"/>
    </row>
    <row r="29" spans="1:79" ht="27.75" customHeight="1" x14ac:dyDescent="0.25">
      <c r="A29" s="86" t="s">
        <v>28</v>
      </c>
      <c r="B29" s="86"/>
      <c r="C29" s="86"/>
      <c r="D29" s="86"/>
      <c r="E29" s="86"/>
      <c r="F29" s="86"/>
      <c r="G29" s="87" t="s">
        <v>40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  <c r="BM29" s="7"/>
      <c r="BN29" s="7"/>
      <c r="BO29" s="7"/>
      <c r="BP29" s="7"/>
    </row>
    <row r="30" spans="1:79" ht="15.6" hidden="1" x14ac:dyDescent="0.25">
      <c r="A30" s="90">
        <v>1</v>
      </c>
      <c r="B30" s="90"/>
      <c r="C30" s="90"/>
      <c r="D30" s="90"/>
      <c r="E30" s="90"/>
      <c r="F30" s="90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BM30" s="7"/>
      <c r="BN30" s="7"/>
      <c r="BO30" s="7"/>
      <c r="BP30" s="7"/>
    </row>
    <row r="31" spans="1:79" ht="10.5" hidden="1" customHeight="1" x14ac:dyDescent="0.25">
      <c r="A31" s="49" t="s">
        <v>33</v>
      </c>
      <c r="B31" s="49"/>
      <c r="C31" s="49"/>
      <c r="D31" s="49"/>
      <c r="E31" s="49"/>
      <c r="F31" s="49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BM31" s="7"/>
      <c r="BN31" s="7"/>
      <c r="BO31" s="7"/>
      <c r="BP31" s="7"/>
      <c r="CA31" s="1" t="s">
        <v>49</v>
      </c>
    </row>
    <row r="32" spans="1:79" ht="13.2" customHeight="1" x14ac:dyDescent="0.25">
      <c r="A32" s="49">
        <v>1</v>
      </c>
      <c r="B32" s="49"/>
      <c r="C32" s="49"/>
      <c r="D32" s="49"/>
      <c r="E32" s="49"/>
      <c r="F32" s="49"/>
      <c r="G32" s="98" t="s">
        <v>101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BM32" s="7"/>
      <c r="BN32" s="7"/>
      <c r="BO32" s="7"/>
      <c r="BP32" s="7"/>
      <c r="CA32" s="1" t="s">
        <v>48</v>
      </c>
    </row>
    <row r="33" spans="1:79" ht="12.7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7"/>
      <c r="BN33" s="7"/>
      <c r="BO33" s="7"/>
      <c r="BP33" s="7"/>
    </row>
    <row r="34" spans="1:79" ht="15.9" customHeight="1" x14ac:dyDescent="0.25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7"/>
      <c r="BN34" s="7"/>
      <c r="BO34" s="7"/>
      <c r="BP34" s="7"/>
    </row>
    <row r="35" spans="1:79" ht="15.9" customHeight="1" x14ac:dyDescent="0.25">
      <c r="A35" s="101" t="s">
        <v>90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7"/>
      <c r="BN35" s="7"/>
      <c r="BO35" s="7"/>
      <c r="BP35" s="7"/>
    </row>
    <row r="36" spans="1:79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7"/>
      <c r="BN36" s="7"/>
      <c r="BO36" s="7"/>
      <c r="BP36" s="7"/>
    </row>
    <row r="37" spans="1:79" ht="15.75" customHeight="1" x14ac:dyDescent="0.25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7"/>
      <c r="BN37" s="7"/>
      <c r="BO37" s="7"/>
      <c r="BP37" s="7"/>
    </row>
    <row r="38" spans="1:79" ht="27.75" customHeight="1" x14ac:dyDescent="0.25">
      <c r="A38" s="86" t="s">
        <v>28</v>
      </c>
      <c r="B38" s="86"/>
      <c r="C38" s="86"/>
      <c r="D38" s="86"/>
      <c r="E38" s="86"/>
      <c r="F38" s="86"/>
      <c r="G38" s="87" t="s">
        <v>25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7"/>
      <c r="BN38" s="7"/>
      <c r="BO38" s="7"/>
      <c r="BP38" s="7"/>
    </row>
    <row r="39" spans="1:79" ht="15.6" hidden="1" x14ac:dyDescent="0.25">
      <c r="A39" s="90">
        <v>1</v>
      </c>
      <c r="B39" s="90"/>
      <c r="C39" s="90"/>
      <c r="D39" s="90"/>
      <c r="E39" s="90"/>
      <c r="F39" s="90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7"/>
      <c r="BN39" s="7"/>
      <c r="BO39" s="7"/>
      <c r="BP39" s="7"/>
    </row>
    <row r="40" spans="1:79" ht="10.5" hidden="1" customHeight="1" x14ac:dyDescent="0.25">
      <c r="A40" s="49" t="s">
        <v>6</v>
      </c>
      <c r="B40" s="49"/>
      <c r="C40" s="49"/>
      <c r="D40" s="49"/>
      <c r="E40" s="49"/>
      <c r="F40" s="49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BM40" s="7"/>
      <c r="BN40" s="7"/>
      <c r="BO40" s="7"/>
      <c r="BP40" s="7"/>
      <c r="CA40" s="1" t="s">
        <v>11</v>
      </c>
    </row>
    <row r="41" spans="1:79" ht="26.4" customHeight="1" x14ac:dyDescent="0.25">
      <c r="A41" s="49">
        <v>1</v>
      </c>
      <c r="B41" s="49"/>
      <c r="C41" s="49"/>
      <c r="D41" s="49"/>
      <c r="E41" s="49"/>
      <c r="F41" s="49"/>
      <c r="G41" s="98" t="s">
        <v>100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BM41" s="7"/>
      <c r="BN41" s="7"/>
      <c r="BO41" s="7"/>
      <c r="BP41" s="7"/>
      <c r="CA41" s="1" t="s">
        <v>12</v>
      </c>
    </row>
    <row r="42" spans="1:79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7"/>
      <c r="BN42" s="7"/>
      <c r="BO42" s="7"/>
      <c r="BP42" s="7"/>
    </row>
    <row r="43" spans="1:79" ht="15.75" customHeight="1" x14ac:dyDescent="0.25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7"/>
      <c r="BN43" s="7"/>
      <c r="BO43" s="7"/>
      <c r="BP43" s="7"/>
    </row>
    <row r="44" spans="1:79" ht="15" customHeight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34"/>
      <c r="BB44" s="34"/>
      <c r="BC44" s="34"/>
      <c r="BD44" s="34"/>
      <c r="BE44" s="34"/>
      <c r="BF44" s="34"/>
      <c r="BG44" s="34"/>
      <c r="BH44" s="34"/>
      <c r="BI44" s="35"/>
      <c r="BJ44" s="35"/>
      <c r="BK44" s="35"/>
      <c r="BL44" s="35"/>
      <c r="BM44" s="7"/>
      <c r="BN44" s="7"/>
      <c r="BO44" s="7"/>
      <c r="BP44" s="7"/>
    </row>
    <row r="45" spans="1:79" ht="15.9" customHeight="1" x14ac:dyDescent="0.25">
      <c r="A45" s="90" t="s">
        <v>28</v>
      </c>
      <c r="B45" s="90"/>
      <c r="C45" s="90"/>
      <c r="D45" s="103" t="s">
        <v>26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90" t="s">
        <v>29</v>
      </c>
      <c r="AD45" s="90"/>
      <c r="AE45" s="90"/>
      <c r="AF45" s="90"/>
      <c r="AG45" s="90"/>
      <c r="AH45" s="90"/>
      <c r="AI45" s="90"/>
      <c r="AJ45" s="90"/>
      <c r="AK45" s="90" t="s">
        <v>30</v>
      </c>
      <c r="AL45" s="90"/>
      <c r="AM45" s="90"/>
      <c r="AN45" s="90"/>
      <c r="AO45" s="90"/>
      <c r="AP45" s="90"/>
      <c r="AQ45" s="90"/>
      <c r="AR45" s="90"/>
      <c r="AS45" s="90" t="s">
        <v>27</v>
      </c>
      <c r="AT45" s="90"/>
      <c r="AU45" s="90"/>
      <c r="AV45" s="90"/>
      <c r="AW45" s="90"/>
      <c r="AX45" s="90"/>
      <c r="AY45" s="90"/>
      <c r="AZ45" s="90"/>
      <c r="BA45" s="36"/>
      <c r="BB45" s="36"/>
      <c r="BC45" s="36"/>
      <c r="BD45" s="36"/>
      <c r="BE45" s="36"/>
      <c r="BF45" s="36"/>
      <c r="BG45" s="36"/>
      <c r="BH45" s="36"/>
      <c r="BI45" s="7"/>
      <c r="BJ45" s="7"/>
      <c r="BK45" s="7"/>
      <c r="BL45" s="7"/>
      <c r="BM45" s="7"/>
      <c r="BN45" s="7"/>
      <c r="BO45" s="7"/>
      <c r="BP45" s="7"/>
    </row>
    <row r="46" spans="1:79" ht="29.1" customHeight="1" x14ac:dyDescent="0.25">
      <c r="A46" s="90"/>
      <c r="B46" s="90"/>
      <c r="C46" s="90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36"/>
      <c r="BB46" s="36"/>
      <c r="BC46" s="36"/>
      <c r="BD46" s="36"/>
      <c r="BE46" s="36"/>
      <c r="BF46" s="36"/>
      <c r="BG46" s="36"/>
      <c r="BH46" s="36"/>
      <c r="BI46" s="7"/>
      <c r="BJ46" s="7"/>
      <c r="BK46" s="7"/>
      <c r="BL46" s="7"/>
      <c r="BM46" s="7"/>
      <c r="BN46" s="7"/>
      <c r="BO46" s="7"/>
      <c r="BP46" s="7"/>
    </row>
    <row r="47" spans="1:79" ht="15.6" x14ac:dyDescent="0.25">
      <c r="A47" s="90">
        <v>1</v>
      </c>
      <c r="B47" s="90"/>
      <c r="C47" s="90"/>
      <c r="D47" s="109">
        <v>2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90">
        <v>3</v>
      </c>
      <c r="AD47" s="90"/>
      <c r="AE47" s="90"/>
      <c r="AF47" s="90"/>
      <c r="AG47" s="90"/>
      <c r="AH47" s="90"/>
      <c r="AI47" s="90"/>
      <c r="AJ47" s="90"/>
      <c r="AK47" s="90">
        <v>4</v>
      </c>
      <c r="AL47" s="90"/>
      <c r="AM47" s="90"/>
      <c r="AN47" s="90"/>
      <c r="AO47" s="90"/>
      <c r="AP47" s="90"/>
      <c r="AQ47" s="90"/>
      <c r="AR47" s="90"/>
      <c r="AS47" s="90">
        <v>5</v>
      </c>
      <c r="AT47" s="90"/>
      <c r="AU47" s="90"/>
      <c r="AV47" s="90"/>
      <c r="AW47" s="90"/>
      <c r="AX47" s="90"/>
      <c r="AY47" s="90"/>
      <c r="AZ47" s="90"/>
      <c r="BA47" s="36"/>
      <c r="BB47" s="36"/>
      <c r="BC47" s="36"/>
      <c r="BD47" s="36"/>
      <c r="BE47" s="36"/>
      <c r="BF47" s="36"/>
      <c r="BG47" s="36"/>
      <c r="BH47" s="36"/>
      <c r="BI47" s="7"/>
      <c r="BJ47" s="7"/>
      <c r="BK47" s="7"/>
      <c r="BL47" s="7"/>
      <c r="BM47" s="7"/>
      <c r="BN47" s="7"/>
      <c r="BO47" s="7"/>
      <c r="BP47" s="7"/>
    </row>
    <row r="48" spans="1:79" s="2" customFormat="1" ht="12.75" hidden="1" customHeight="1" x14ac:dyDescent="0.25">
      <c r="A48" s="49" t="s">
        <v>6</v>
      </c>
      <c r="B48" s="49"/>
      <c r="C48" s="49"/>
      <c r="D48" s="112" t="s">
        <v>7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115" t="s">
        <v>8</v>
      </c>
      <c r="AD48" s="115"/>
      <c r="AE48" s="115"/>
      <c r="AF48" s="115"/>
      <c r="AG48" s="115"/>
      <c r="AH48" s="115"/>
      <c r="AI48" s="115"/>
      <c r="AJ48" s="115"/>
      <c r="AK48" s="115" t="s">
        <v>9</v>
      </c>
      <c r="AL48" s="115"/>
      <c r="AM48" s="115"/>
      <c r="AN48" s="115"/>
      <c r="AO48" s="115"/>
      <c r="AP48" s="115"/>
      <c r="AQ48" s="115"/>
      <c r="AR48" s="115"/>
      <c r="AS48" s="116" t="s">
        <v>10</v>
      </c>
      <c r="AT48" s="115"/>
      <c r="AU48" s="115"/>
      <c r="AV48" s="115"/>
      <c r="AW48" s="115"/>
      <c r="AX48" s="115"/>
      <c r="AY48" s="115"/>
      <c r="AZ48" s="115"/>
      <c r="BA48" s="37"/>
      <c r="BB48" s="38"/>
      <c r="BC48" s="38"/>
      <c r="BD48" s="38"/>
      <c r="BE48" s="38"/>
      <c r="BF48" s="38"/>
      <c r="BG48" s="38"/>
      <c r="BH48" s="38"/>
      <c r="BI48" s="39"/>
      <c r="BJ48" s="39"/>
      <c r="BK48" s="39"/>
      <c r="BL48" s="39"/>
      <c r="BM48" s="39"/>
      <c r="BN48" s="39"/>
      <c r="BO48" s="39"/>
      <c r="BP48" s="39"/>
      <c r="CA48" s="2" t="s">
        <v>13</v>
      </c>
    </row>
    <row r="49" spans="1:79" ht="46.2" customHeight="1" x14ac:dyDescent="0.25">
      <c r="A49" s="49">
        <v>1</v>
      </c>
      <c r="B49" s="49"/>
      <c r="C49" s="49"/>
      <c r="D49" s="98" t="s">
        <v>102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17">
        <v>319740</v>
      </c>
      <c r="AD49" s="117"/>
      <c r="AE49" s="117"/>
      <c r="AF49" s="117"/>
      <c r="AG49" s="117"/>
      <c r="AH49" s="117"/>
      <c r="AI49" s="117"/>
      <c r="AJ49" s="117"/>
      <c r="AK49" s="117">
        <v>308555</v>
      </c>
      <c r="AL49" s="117"/>
      <c r="AM49" s="117"/>
      <c r="AN49" s="117"/>
      <c r="AO49" s="117"/>
      <c r="AP49" s="117"/>
      <c r="AQ49" s="117"/>
      <c r="AR49" s="117"/>
      <c r="AS49" s="54">
        <f>AC49+AK49</f>
        <v>628295</v>
      </c>
      <c r="AT49" s="54"/>
      <c r="AU49" s="54"/>
      <c r="AV49" s="54"/>
      <c r="AW49" s="54"/>
      <c r="AX49" s="54"/>
      <c r="AY49" s="54"/>
      <c r="AZ49" s="54"/>
      <c r="BA49" s="40"/>
      <c r="BB49" s="40"/>
      <c r="BC49" s="40"/>
      <c r="BD49" s="40"/>
      <c r="BE49" s="40"/>
      <c r="BF49" s="40"/>
      <c r="BG49" s="40"/>
      <c r="BH49" s="40"/>
      <c r="BI49" s="7"/>
      <c r="BJ49" s="7"/>
      <c r="BK49" s="7"/>
      <c r="BL49" s="7"/>
      <c r="BM49" s="7"/>
      <c r="BN49" s="7"/>
      <c r="BO49" s="7"/>
      <c r="BP49" s="7"/>
      <c r="CA49" s="1" t="s">
        <v>14</v>
      </c>
    </row>
    <row r="50" spans="1:79" ht="42.6" customHeight="1" x14ac:dyDescent="0.25">
      <c r="A50" s="49">
        <v>2</v>
      </c>
      <c r="B50" s="49"/>
      <c r="C50" s="49"/>
      <c r="D50" s="98" t="s">
        <v>103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117">
        <v>38655</v>
      </c>
      <c r="AD50" s="117"/>
      <c r="AE50" s="117"/>
      <c r="AF50" s="117"/>
      <c r="AG50" s="117"/>
      <c r="AH50" s="117"/>
      <c r="AI50" s="117"/>
      <c r="AJ50" s="117"/>
      <c r="AK50" s="117">
        <v>11325</v>
      </c>
      <c r="AL50" s="117"/>
      <c r="AM50" s="117"/>
      <c r="AN50" s="117"/>
      <c r="AO50" s="117"/>
      <c r="AP50" s="117"/>
      <c r="AQ50" s="117"/>
      <c r="AR50" s="117"/>
      <c r="AS50" s="54">
        <f>AC50+AK50</f>
        <v>49980</v>
      </c>
      <c r="AT50" s="54"/>
      <c r="AU50" s="54"/>
      <c r="AV50" s="54"/>
      <c r="AW50" s="54"/>
      <c r="AX50" s="54"/>
      <c r="AY50" s="54"/>
      <c r="AZ50" s="54"/>
      <c r="BA50" s="40"/>
      <c r="BB50" s="40"/>
      <c r="BC50" s="40"/>
      <c r="BD50" s="40"/>
      <c r="BE50" s="40"/>
      <c r="BF50" s="40"/>
      <c r="BG50" s="40"/>
      <c r="BH50" s="40"/>
      <c r="BI50" s="7"/>
      <c r="BJ50" s="7"/>
      <c r="BK50" s="7"/>
      <c r="BL50" s="7"/>
      <c r="BM50" s="7"/>
      <c r="BN50" s="7"/>
      <c r="BO50" s="7"/>
      <c r="BP50" s="7"/>
    </row>
    <row r="51" spans="1:79" s="2" customFormat="1" x14ac:dyDescent="0.25">
      <c r="A51" s="53"/>
      <c r="B51" s="53"/>
      <c r="C51" s="53"/>
      <c r="D51" s="118" t="s">
        <v>64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20"/>
      <c r="AC51" s="121">
        <f>AC49+AC50</f>
        <v>358395</v>
      </c>
      <c r="AD51" s="121"/>
      <c r="AE51" s="121"/>
      <c r="AF51" s="121"/>
      <c r="AG51" s="121"/>
      <c r="AH51" s="121"/>
      <c r="AI51" s="121"/>
      <c r="AJ51" s="121"/>
      <c r="AK51" s="121">
        <f>SUM(AK49:AK50)</f>
        <v>319880</v>
      </c>
      <c r="AL51" s="121"/>
      <c r="AM51" s="121"/>
      <c r="AN51" s="121"/>
      <c r="AO51" s="121"/>
      <c r="AP51" s="121"/>
      <c r="AQ51" s="121"/>
      <c r="AR51" s="121"/>
      <c r="AS51" s="121">
        <f>AC51+AK51</f>
        <v>678275</v>
      </c>
      <c r="AT51" s="121"/>
      <c r="AU51" s="121"/>
      <c r="AV51" s="121"/>
      <c r="AW51" s="121"/>
      <c r="AX51" s="121"/>
      <c r="AY51" s="121"/>
      <c r="AZ51" s="121"/>
      <c r="BA51" s="41"/>
      <c r="BB51" s="41"/>
      <c r="BC51" s="41"/>
      <c r="BD51" s="41"/>
      <c r="BE51" s="41"/>
      <c r="BF51" s="41"/>
      <c r="BG51" s="41"/>
      <c r="BH51" s="41"/>
      <c r="BI51" s="39"/>
      <c r="BJ51" s="39"/>
      <c r="BK51" s="39"/>
      <c r="BL51" s="39"/>
      <c r="BM51" s="39"/>
      <c r="BN51" s="39"/>
      <c r="BO51" s="39"/>
      <c r="BP51" s="39"/>
    </row>
    <row r="52" spans="1:79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79" ht="15.75" customHeight="1" x14ac:dyDescent="0.25">
      <c r="A53" s="60" t="s">
        <v>42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7"/>
      <c r="BN53" s="7"/>
      <c r="BO53" s="7"/>
      <c r="BP53" s="7"/>
    </row>
    <row r="54" spans="1:79" ht="1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7"/>
      <c r="BN54" s="7"/>
      <c r="BO54" s="7"/>
      <c r="BP54" s="7"/>
    </row>
    <row r="55" spans="1:79" ht="15.9" customHeight="1" x14ac:dyDescent="0.25">
      <c r="A55" s="90" t="s">
        <v>28</v>
      </c>
      <c r="B55" s="90"/>
      <c r="C55" s="90"/>
      <c r="D55" s="103" t="s">
        <v>34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90" t="s">
        <v>29</v>
      </c>
      <c r="AC55" s="90"/>
      <c r="AD55" s="90"/>
      <c r="AE55" s="90"/>
      <c r="AF55" s="90"/>
      <c r="AG55" s="90"/>
      <c r="AH55" s="90"/>
      <c r="AI55" s="90"/>
      <c r="AJ55" s="90" t="s">
        <v>30</v>
      </c>
      <c r="AK55" s="90"/>
      <c r="AL55" s="90"/>
      <c r="AM55" s="90"/>
      <c r="AN55" s="90"/>
      <c r="AO55" s="90"/>
      <c r="AP55" s="90"/>
      <c r="AQ55" s="90"/>
      <c r="AR55" s="90" t="s">
        <v>27</v>
      </c>
      <c r="AS55" s="90"/>
      <c r="AT55" s="90"/>
      <c r="AU55" s="90"/>
      <c r="AV55" s="90"/>
      <c r="AW55" s="90"/>
      <c r="AX55" s="90"/>
      <c r="AY55" s="90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79" ht="29.1" customHeight="1" x14ac:dyDescent="0.25">
      <c r="A56" s="90"/>
      <c r="B56" s="90"/>
      <c r="C56" s="90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8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9" ht="15.75" customHeight="1" x14ac:dyDescent="0.25">
      <c r="A57" s="90">
        <v>1</v>
      </c>
      <c r="B57" s="90"/>
      <c r="C57" s="90"/>
      <c r="D57" s="109">
        <v>2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1"/>
      <c r="AB57" s="90">
        <v>3</v>
      </c>
      <c r="AC57" s="90"/>
      <c r="AD57" s="90"/>
      <c r="AE57" s="90"/>
      <c r="AF57" s="90"/>
      <c r="AG57" s="90"/>
      <c r="AH57" s="90"/>
      <c r="AI57" s="90"/>
      <c r="AJ57" s="90">
        <v>4</v>
      </c>
      <c r="AK57" s="90"/>
      <c r="AL57" s="90"/>
      <c r="AM57" s="90"/>
      <c r="AN57" s="90"/>
      <c r="AO57" s="90"/>
      <c r="AP57" s="90"/>
      <c r="AQ57" s="90"/>
      <c r="AR57" s="90">
        <v>5</v>
      </c>
      <c r="AS57" s="90"/>
      <c r="AT57" s="90"/>
      <c r="AU57" s="90"/>
      <c r="AV57" s="90"/>
      <c r="AW57" s="90"/>
      <c r="AX57" s="90"/>
      <c r="AY57" s="90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79" ht="12.75" hidden="1" customHeight="1" x14ac:dyDescent="0.25">
      <c r="A58" s="49" t="s">
        <v>6</v>
      </c>
      <c r="B58" s="49"/>
      <c r="C58" s="49"/>
      <c r="D58" s="95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15" t="s">
        <v>8</v>
      </c>
      <c r="AC58" s="115"/>
      <c r="AD58" s="115"/>
      <c r="AE58" s="115"/>
      <c r="AF58" s="115"/>
      <c r="AG58" s="115"/>
      <c r="AH58" s="115"/>
      <c r="AI58" s="115"/>
      <c r="AJ58" s="115" t="s">
        <v>9</v>
      </c>
      <c r="AK58" s="115"/>
      <c r="AL58" s="115"/>
      <c r="AM58" s="115"/>
      <c r="AN58" s="115"/>
      <c r="AO58" s="115"/>
      <c r="AP58" s="115"/>
      <c r="AQ58" s="115"/>
      <c r="AR58" s="115" t="s">
        <v>10</v>
      </c>
      <c r="AS58" s="115"/>
      <c r="AT58" s="115"/>
      <c r="AU58" s="115"/>
      <c r="AV58" s="115"/>
      <c r="AW58" s="115"/>
      <c r="AX58" s="115"/>
      <c r="AY58" s="115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CA58" s="1" t="s">
        <v>15</v>
      </c>
    </row>
    <row r="59" spans="1:79" ht="21" customHeight="1" x14ac:dyDescent="0.25">
      <c r="A59" s="112"/>
      <c r="B59" s="113"/>
      <c r="C59" s="114"/>
      <c r="D59" s="141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3"/>
      <c r="AB59" s="58"/>
      <c r="AC59" s="138"/>
      <c r="AD59" s="138"/>
      <c r="AE59" s="138"/>
      <c r="AF59" s="138"/>
      <c r="AG59" s="138"/>
      <c r="AH59" s="138"/>
      <c r="AI59" s="139"/>
      <c r="AJ59" s="58"/>
      <c r="AK59" s="138"/>
      <c r="AL59" s="138"/>
      <c r="AM59" s="138"/>
      <c r="AN59" s="138"/>
      <c r="AO59" s="138"/>
      <c r="AP59" s="138"/>
      <c r="AQ59" s="139"/>
      <c r="AR59" s="58"/>
      <c r="AS59" s="138"/>
      <c r="AT59" s="138"/>
      <c r="AU59" s="138"/>
      <c r="AV59" s="138"/>
      <c r="AW59" s="138"/>
      <c r="AX59" s="138"/>
      <c r="AY59" s="139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CA59" s="1" t="s">
        <v>16</v>
      </c>
    </row>
    <row r="60" spans="1:79" s="2" customFormat="1" ht="12.75" customHeight="1" x14ac:dyDescent="0.25">
      <c r="A60" s="53"/>
      <c r="B60" s="53"/>
      <c r="C60" s="53"/>
      <c r="D60" s="118" t="s">
        <v>27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20"/>
      <c r="AB60" s="121">
        <f>SUM(AB59:AB59)</f>
        <v>0</v>
      </c>
      <c r="AC60" s="121"/>
      <c r="AD60" s="121"/>
      <c r="AE60" s="121"/>
      <c r="AF60" s="121"/>
      <c r="AG60" s="121"/>
      <c r="AH60" s="121"/>
      <c r="AI60" s="121"/>
      <c r="AJ60" s="121">
        <f>SUM(AJ59:AJ59)</f>
        <v>0</v>
      </c>
      <c r="AK60" s="121"/>
      <c r="AL60" s="121"/>
      <c r="AM60" s="121"/>
      <c r="AN60" s="121"/>
      <c r="AO60" s="121"/>
      <c r="AP60" s="121"/>
      <c r="AQ60" s="121"/>
      <c r="AR60" s="121">
        <f t="shared" ref="AR60" si="0">AB60+AJ60</f>
        <v>0</v>
      </c>
      <c r="AS60" s="121"/>
      <c r="AT60" s="121"/>
      <c r="AU60" s="121"/>
      <c r="AV60" s="121"/>
      <c r="AW60" s="121"/>
      <c r="AX60" s="121"/>
      <c r="AY60" s="121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</row>
    <row r="61" spans="1:79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79" ht="15.75" customHeight="1" x14ac:dyDescent="0.25">
      <c r="A62" s="85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7"/>
      <c r="BN62" s="7"/>
      <c r="BO62" s="7"/>
      <c r="BP62" s="7"/>
    </row>
    <row r="63" spans="1:79" ht="30" customHeight="1" x14ac:dyDescent="0.25">
      <c r="A63" s="90" t="s">
        <v>28</v>
      </c>
      <c r="B63" s="90"/>
      <c r="C63" s="90"/>
      <c r="D63" s="90"/>
      <c r="E63" s="90"/>
      <c r="F63" s="90"/>
      <c r="G63" s="109" t="s">
        <v>44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90" t="s">
        <v>2</v>
      </c>
      <c r="AA63" s="90"/>
      <c r="AB63" s="90"/>
      <c r="AC63" s="90"/>
      <c r="AD63" s="90"/>
      <c r="AE63" s="90" t="s">
        <v>1</v>
      </c>
      <c r="AF63" s="90"/>
      <c r="AG63" s="90"/>
      <c r="AH63" s="90"/>
      <c r="AI63" s="90"/>
      <c r="AJ63" s="90"/>
      <c r="AK63" s="90"/>
      <c r="AL63" s="90"/>
      <c r="AM63" s="90"/>
      <c r="AN63" s="90"/>
      <c r="AO63" s="109" t="s">
        <v>29</v>
      </c>
      <c r="AP63" s="110"/>
      <c r="AQ63" s="110"/>
      <c r="AR63" s="110"/>
      <c r="AS63" s="110"/>
      <c r="AT63" s="110"/>
      <c r="AU63" s="110"/>
      <c r="AV63" s="111"/>
      <c r="AW63" s="109" t="s">
        <v>30</v>
      </c>
      <c r="AX63" s="110"/>
      <c r="AY63" s="110"/>
      <c r="AZ63" s="110"/>
      <c r="BA63" s="110"/>
      <c r="BB63" s="110"/>
      <c r="BC63" s="110"/>
      <c r="BD63" s="111"/>
      <c r="BE63" s="109" t="s">
        <v>27</v>
      </c>
      <c r="BF63" s="110"/>
      <c r="BG63" s="110"/>
      <c r="BH63" s="110"/>
      <c r="BI63" s="110"/>
      <c r="BJ63" s="110"/>
      <c r="BK63" s="110"/>
      <c r="BL63" s="111"/>
      <c r="BM63" s="7"/>
      <c r="BN63" s="7"/>
      <c r="BO63" s="7"/>
      <c r="BP63" s="7"/>
    </row>
    <row r="64" spans="1:79" ht="15.75" customHeight="1" x14ac:dyDescent="0.25">
      <c r="A64" s="90">
        <v>1</v>
      </c>
      <c r="B64" s="90"/>
      <c r="C64" s="90"/>
      <c r="D64" s="90"/>
      <c r="E64" s="90"/>
      <c r="F64" s="90"/>
      <c r="G64" s="109">
        <v>2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90">
        <v>3</v>
      </c>
      <c r="AA64" s="90"/>
      <c r="AB64" s="90"/>
      <c r="AC64" s="90"/>
      <c r="AD64" s="90"/>
      <c r="AE64" s="90">
        <v>4</v>
      </c>
      <c r="AF64" s="90"/>
      <c r="AG64" s="90"/>
      <c r="AH64" s="90"/>
      <c r="AI64" s="90"/>
      <c r="AJ64" s="90"/>
      <c r="AK64" s="90"/>
      <c r="AL64" s="90"/>
      <c r="AM64" s="90"/>
      <c r="AN64" s="90"/>
      <c r="AO64" s="90">
        <v>5</v>
      </c>
      <c r="AP64" s="90"/>
      <c r="AQ64" s="90"/>
      <c r="AR64" s="90"/>
      <c r="AS64" s="90"/>
      <c r="AT64" s="90"/>
      <c r="AU64" s="90"/>
      <c r="AV64" s="90"/>
      <c r="AW64" s="90">
        <v>6</v>
      </c>
      <c r="AX64" s="90"/>
      <c r="AY64" s="90"/>
      <c r="AZ64" s="90"/>
      <c r="BA64" s="90"/>
      <c r="BB64" s="90"/>
      <c r="BC64" s="90"/>
      <c r="BD64" s="90"/>
      <c r="BE64" s="90">
        <v>7</v>
      </c>
      <c r="BF64" s="90"/>
      <c r="BG64" s="90"/>
      <c r="BH64" s="90"/>
      <c r="BI64" s="90"/>
      <c r="BJ64" s="90"/>
      <c r="BK64" s="90"/>
      <c r="BL64" s="90"/>
      <c r="BM64" s="7"/>
      <c r="BN64" s="7"/>
      <c r="BO64" s="7"/>
      <c r="BP64" s="7"/>
    </row>
    <row r="65" spans="1:79" ht="12.75" hidden="1" customHeight="1" x14ac:dyDescent="0.25">
      <c r="A65" s="49" t="s">
        <v>33</v>
      </c>
      <c r="B65" s="49"/>
      <c r="C65" s="49"/>
      <c r="D65" s="49"/>
      <c r="E65" s="49"/>
      <c r="F65" s="49"/>
      <c r="G65" s="95" t="s">
        <v>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9" t="s">
        <v>19</v>
      </c>
      <c r="AA65" s="49"/>
      <c r="AB65" s="49"/>
      <c r="AC65" s="49"/>
      <c r="AD65" s="49"/>
      <c r="AE65" s="140" t="s">
        <v>32</v>
      </c>
      <c r="AF65" s="140"/>
      <c r="AG65" s="140"/>
      <c r="AH65" s="140"/>
      <c r="AI65" s="140"/>
      <c r="AJ65" s="140"/>
      <c r="AK65" s="140"/>
      <c r="AL65" s="140"/>
      <c r="AM65" s="140"/>
      <c r="AN65" s="95"/>
      <c r="AO65" s="115" t="s">
        <v>8</v>
      </c>
      <c r="AP65" s="115"/>
      <c r="AQ65" s="115"/>
      <c r="AR65" s="115"/>
      <c r="AS65" s="115"/>
      <c r="AT65" s="115"/>
      <c r="AU65" s="115"/>
      <c r="AV65" s="115"/>
      <c r="AW65" s="115" t="s">
        <v>31</v>
      </c>
      <c r="AX65" s="115"/>
      <c r="AY65" s="115"/>
      <c r="AZ65" s="115"/>
      <c r="BA65" s="115"/>
      <c r="BB65" s="115"/>
      <c r="BC65" s="115"/>
      <c r="BD65" s="115"/>
      <c r="BE65" s="115" t="s">
        <v>10</v>
      </c>
      <c r="BF65" s="115"/>
      <c r="BG65" s="115"/>
      <c r="BH65" s="115"/>
      <c r="BI65" s="115"/>
      <c r="BJ65" s="115"/>
      <c r="BK65" s="115"/>
      <c r="BL65" s="115"/>
      <c r="BM65" s="7"/>
      <c r="BN65" s="7"/>
      <c r="BO65" s="7"/>
      <c r="BP65" s="7"/>
      <c r="CA65" s="1" t="s">
        <v>17</v>
      </c>
    </row>
    <row r="66" spans="1:79" s="2" customFormat="1" ht="12.75" customHeight="1" x14ac:dyDescent="0.25">
      <c r="A66" s="53">
        <v>0</v>
      </c>
      <c r="B66" s="53"/>
      <c r="C66" s="53"/>
      <c r="D66" s="53"/>
      <c r="E66" s="53"/>
      <c r="F66" s="53"/>
      <c r="G66" s="131" t="s">
        <v>65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44"/>
      <c r="AA66" s="144"/>
      <c r="AB66" s="144"/>
      <c r="AC66" s="144"/>
      <c r="AD66" s="144"/>
      <c r="AE66" s="145"/>
      <c r="AF66" s="145"/>
      <c r="AG66" s="145"/>
      <c r="AH66" s="145"/>
      <c r="AI66" s="145"/>
      <c r="AJ66" s="145"/>
      <c r="AK66" s="145"/>
      <c r="AL66" s="145"/>
      <c r="AM66" s="145"/>
      <c r="AN66" s="146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>
        <f t="shared" ref="BE66:BE74" si="1">AO66+AW66</f>
        <v>0</v>
      </c>
      <c r="BF66" s="121"/>
      <c r="BG66" s="121"/>
      <c r="BH66" s="121"/>
      <c r="BI66" s="121"/>
      <c r="BJ66" s="121"/>
      <c r="BK66" s="121"/>
      <c r="BL66" s="121"/>
      <c r="BM66" s="39"/>
      <c r="BN66" s="39"/>
      <c r="BO66" s="39"/>
      <c r="BP66" s="39"/>
      <c r="CA66" s="2" t="s">
        <v>18</v>
      </c>
    </row>
    <row r="67" spans="1:79" ht="25.2" customHeight="1" x14ac:dyDescent="0.25">
      <c r="A67" s="148">
        <v>1</v>
      </c>
      <c r="B67" s="148"/>
      <c r="C67" s="148"/>
      <c r="D67" s="148"/>
      <c r="E67" s="148"/>
      <c r="F67" s="148"/>
      <c r="G67" s="46" t="s">
        <v>95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149" t="s">
        <v>69</v>
      </c>
      <c r="AA67" s="149"/>
      <c r="AB67" s="149"/>
      <c r="AC67" s="149"/>
      <c r="AD67" s="149"/>
      <c r="AE67" s="149" t="s">
        <v>83</v>
      </c>
      <c r="AF67" s="149"/>
      <c r="AG67" s="149"/>
      <c r="AH67" s="149"/>
      <c r="AI67" s="149"/>
      <c r="AJ67" s="149"/>
      <c r="AK67" s="149"/>
      <c r="AL67" s="149"/>
      <c r="AM67" s="149"/>
      <c r="AN67" s="150"/>
      <c r="AO67" s="147">
        <v>16</v>
      </c>
      <c r="AP67" s="147"/>
      <c r="AQ67" s="147"/>
      <c r="AR67" s="147"/>
      <c r="AS67" s="147"/>
      <c r="AT67" s="147"/>
      <c r="AU67" s="147"/>
      <c r="AV67" s="147"/>
      <c r="AW67" s="147">
        <v>16</v>
      </c>
      <c r="AX67" s="147"/>
      <c r="AY67" s="147"/>
      <c r="AZ67" s="147"/>
      <c r="BA67" s="147"/>
      <c r="BB67" s="147"/>
      <c r="BC67" s="147"/>
      <c r="BD67" s="147"/>
      <c r="BE67" s="147">
        <v>16</v>
      </c>
      <c r="BF67" s="147"/>
      <c r="BG67" s="147"/>
      <c r="BH67" s="147"/>
      <c r="BI67" s="147"/>
      <c r="BJ67" s="147"/>
      <c r="BK67" s="147"/>
      <c r="BL67" s="147"/>
      <c r="BM67" s="7"/>
      <c r="BN67" s="7"/>
      <c r="BO67" s="7"/>
      <c r="BP67" s="7"/>
    </row>
    <row r="68" spans="1:79" ht="27.6" customHeight="1" x14ac:dyDescent="0.25">
      <c r="A68" s="49">
        <v>2</v>
      </c>
      <c r="B68" s="49"/>
      <c r="C68" s="49"/>
      <c r="D68" s="49"/>
      <c r="E68" s="49"/>
      <c r="F68" s="49"/>
      <c r="G68" s="46" t="s">
        <v>96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116" t="s">
        <v>66</v>
      </c>
      <c r="AA68" s="116"/>
      <c r="AB68" s="116"/>
      <c r="AC68" s="116"/>
      <c r="AD68" s="116"/>
      <c r="AE68" s="116" t="s">
        <v>80</v>
      </c>
      <c r="AF68" s="116"/>
      <c r="AG68" s="116"/>
      <c r="AH68" s="116"/>
      <c r="AI68" s="116"/>
      <c r="AJ68" s="116"/>
      <c r="AK68" s="116"/>
      <c r="AL68" s="116"/>
      <c r="AM68" s="116"/>
      <c r="AN68" s="50"/>
      <c r="AO68" s="54">
        <v>30</v>
      </c>
      <c r="AP68" s="54"/>
      <c r="AQ68" s="54"/>
      <c r="AR68" s="54"/>
      <c r="AS68" s="54"/>
      <c r="AT68" s="54"/>
      <c r="AU68" s="54"/>
      <c r="AV68" s="54"/>
      <c r="AW68" s="54">
        <v>30</v>
      </c>
      <c r="AX68" s="54"/>
      <c r="AY68" s="54"/>
      <c r="AZ68" s="54"/>
      <c r="BA68" s="54"/>
      <c r="BB68" s="54"/>
      <c r="BC68" s="54"/>
      <c r="BD68" s="54"/>
      <c r="BE68" s="54">
        <f t="shared" si="1"/>
        <v>60</v>
      </c>
      <c r="BF68" s="54"/>
      <c r="BG68" s="54"/>
      <c r="BH68" s="54"/>
      <c r="BI68" s="54"/>
      <c r="BJ68" s="54"/>
      <c r="BK68" s="54"/>
      <c r="BL68" s="54"/>
      <c r="BM68" s="7"/>
      <c r="BN68" s="7"/>
      <c r="BO68" s="7"/>
      <c r="BP68" s="7"/>
    </row>
    <row r="69" spans="1:79" ht="38.4" customHeight="1" x14ac:dyDescent="0.25">
      <c r="A69" s="49">
        <v>4</v>
      </c>
      <c r="B69" s="49"/>
      <c r="C69" s="49"/>
      <c r="D69" s="49"/>
      <c r="E69" s="49"/>
      <c r="F69" s="49"/>
      <c r="G69" s="46" t="s">
        <v>104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/>
      <c r="Z69" s="50" t="s">
        <v>69</v>
      </c>
      <c r="AA69" s="136"/>
      <c r="AB69" s="136"/>
      <c r="AC69" s="136"/>
      <c r="AD69" s="137"/>
      <c r="AE69" s="50" t="s">
        <v>92</v>
      </c>
      <c r="AF69" s="136"/>
      <c r="AG69" s="136"/>
      <c r="AH69" s="136"/>
      <c r="AI69" s="136"/>
      <c r="AJ69" s="136"/>
      <c r="AK69" s="136"/>
      <c r="AL69" s="136"/>
      <c r="AM69" s="136"/>
      <c r="AN69" s="137"/>
      <c r="AO69" s="58">
        <f>319740+38655</f>
        <v>358395</v>
      </c>
      <c r="AP69" s="138"/>
      <c r="AQ69" s="138"/>
      <c r="AR69" s="138"/>
      <c r="AS69" s="138"/>
      <c r="AT69" s="138"/>
      <c r="AU69" s="138"/>
      <c r="AV69" s="139"/>
      <c r="AW69" s="58">
        <v>319880</v>
      </c>
      <c r="AX69" s="138"/>
      <c r="AY69" s="138"/>
      <c r="AZ69" s="138"/>
      <c r="BA69" s="138"/>
      <c r="BB69" s="138"/>
      <c r="BC69" s="138"/>
      <c r="BD69" s="139"/>
      <c r="BE69" s="58">
        <f t="shared" si="1"/>
        <v>678275</v>
      </c>
      <c r="BF69" s="138"/>
      <c r="BG69" s="138"/>
      <c r="BH69" s="138"/>
      <c r="BI69" s="138"/>
      <c r="BJ69" s="138"/>
      <c r="BK69" s="138"/>
      <c r="BL69" s="139"/>
      <c r="BM69" s="7"/>
      <c r="BN69" s="7"/>
      <c r="BO69" s="7"/>
      <c r="BP69" s="7"/>
    </row>
    <row r="70" spans="1:79" s="2" customFormat="1" ht="12" customHeight="1" x14ac:dyDescent="0.25">
      <c r="A70" s="53">
        <v>0</v>
      </c>
      <c r="B70" s="53"/>
      <c r="C70" s="53"/>
      <c r="D70" s="53"/>
      <c r="E70" s="53"/>
      <c r="F70" s="53"/>
      <c r="G70" s="55" t="s">
        <v>67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31"/>
      <c r="AO70" s="54"/>
      <c r="AP70" s="54"/>
      <c r="AQ70" s="54"/>
      <c r="AR70" s="54"/>
      <c r="AS70" s="54"/>
      <c r="AT70" s="54"/>
      <c r="AU70" s="54"/>
      <c r="AV70" s="54"/>
      <c r="AW70" s="121"/>
      <c r="AX70" s="121"/>
      <c r="AY70" s="121"/>
      <c r="AZ70" s="121"/>
      <c r="BA70" s="121"/>
      <c r="BB70" s="121"/>
      <c r="BC70" s="121"/>
      <c r="BD70" s="121"/>
      <c r="BE70" s="54">
        <f t="shared" si="1"/>
        <v>0</v>
      </c>
      <c r="BF70" s="54"/>
      <c r="BG70" s="54"/>
      <c r="BH70" s="54"/>
      <c r="BI70" s="54"/>
      <c r="BJ70" s="54"/>
      <c r="BK70" s="54"/>
      <c r="BL70" s="54"/>
      <c r="BM70" s="39"/>
      <c r="BN70" s="39"/>
      <c r="BO70" s="39"/>
      <c r="BP70" s="39"/>
    </row>
    <row r="71" spans="1:79" s="2" customFormat="1" ht="22.2" customHeight="1" x14ac:dyDescent="0.25">
      <c r="A71" s="49">
        <v>10</v>
      </c>
      <c r="B71" s="49"/>
      <c r="C71" s="49"/>
      <c r="D71" s="49"/>
      <c r="E71" s="49"/>
      <c r="F71" s="49"/>
      <c r="G71" s="46" t="s">
        <v>93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50" t="s">
        <v>81</v>
      </c>
      <c r="AA71" s="51"/>
      <c r="AB71" s="51"/>
      <c r="AC71" s="51"/>
      <c r="AD71" s="52"/>
      <c r="AE71" s="50" t="s">
        <v>80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58">
        <v>741</v>
      </c>
      <c r="AP71" s="51"/>
      <c r="AQ71" s="51"/>
      <c r="AR71" s="51"/>
      <c r="AS71" s="51"/>
      <c r="AT71" s="51"/>
      <c r="AU71" s="51"/>
      <c r="AV71" s="52"/>
      <c r="AW71" s="58">
        <v>741</v>
      </c>
      <c r="AX71" s="51"/>
      <c r="AY71" s="51"/>
      <c r="AZ71" s="51"/>
      <c r="BA71" s="51"/>
      <c r="BB71" s="51"/>
      <c r="BC71" s="51"/>
      <c r="BD71" s="52"/>
      <c r="BE71" s="54">
        <v>741</v>
      </c>
      <c r="BF71" s="54"/>
      <c r="BG71" s="54"/>
      <c r="BH71" s="54"/>
      <c r="BI71" s="54"/>
      <c r="BJ71" s="54"/>
      <c r="BK71" s="54"/>
      <c r="BL71" s="54"/>
      <c r="BM71" s="39"/>
      <c r="BN71" s="39"/>
      <c r="BO71" s="39"/>
      <c r="BP71" s="39"/>
    </row>
    <row r="72" spans="1:79" s="2" customFormat="1" ht="12" customHeight="1" x14ac:dyDescent="0.25">
      <c r="A72" s="49">
        <v>11</v>
      </c>
      <c r="B72" s="49"/>
      <c r="C72" s="49"/>
      <c r="D72" s="49"/>
      <c r="E72" s="49"/>
      <c r="F72" s="49"/>
      <c r="G72" s="46" t="s">
        <v>86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50" t="s">
        <v>81</v>
      </c>
      <c r="AA72" s="51"/>
      <c r="AB72" s="51"/>
      <c r="AC72" s="51"/>
      <c r="AD72" s="52"/>
      <c r="AE72" s="50" t="s">
        <v>80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58">
        <v>378</v>
      </c>
      <c r="AP72" s="51"/>
      <c r="AQ72" s="51"/>
      <c r="AR72" s="51"/>
      <c r="AS72" s="51"/>
      <c r="AT72" s="51"/>
      <c r="AU72" s="51"/>
      <c r="AV72" s="52"/>
      <c r="AW72" s="156"/>
      <c r="AX72" s="159"/>
      <c r="AY72" s="159"/>
      <c r="AZ72" s="159"/>
      <c r="BA72" s="159"/>
      <c r="BB72" s="159"/>
      <c r="BC72" s="159"/>
      <c r="BD72" s="160"/>
      <c r="BE72" s="54">
        <f t="shared" ref="BE72:BE73" si="2">AO72+AW72</f>
        <v>378</v>
      </c>
      <c r="BF72" s="54"/>
      <c r="BG72" s="54"/>
      <c r="BH72" s="54"/>
      <c r="BI72" s="54"/>
      <c r="BJ72" s="54"/>
      <c r="BK72" s="54"/>
      <c r="BL72" s="54"/>
      <c r="BM72" s="39"/>
      <c r="BN72" s="39"/>
      <c r="BO72" s="39"/>
      <c r="BP72" s="39"/>
    </row>
    <row r="73" spans="1:79" s="2" customFormat="1" ht="12.75" customHeight="1" x14ac:dyDescent="0.25">
      <c r="A73" s="49">
        <v>12</v>
      </c>
      <c r="B73" s="49"/>
      <c r="C73" s="49"/>
      <c r="D73" s="49"/>
      <c r="E73" s="49"/>
      <c r="F73" s="49"/>
      <c r="G73" s="46" t="s">
        <v>87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50" t="s">
        <v>81</v>
      </c>
      <c r="AA73" s="51"/>
      <c r="AB73" s="51"/>
      <c r="AC73" s="51"/>
      <c r="AD73" s="52"/>
      <c r="AE73" s="50" t="s">
        <v>80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58">
        <v>363</v>
      </c>
      <c r="AP73" s="51"/>
      <c r="AQ73" s="51"/>
      <c r="AR73" s="51"/>
      <c r="AS73" s="51"/>
      <c r="AT73" s="51"/>
      <c r="AU73" s="51"/>
      <c r="AV73" s="52"/>
      <c r="AW73" s="156"/>
      <c r="AX73" s="159"/>
      <c r="AY73" s="159"/>
      <c r="AZ73" s="159"/>
      <c r="BA73" s="159"/>
      <c r="BB73" s="159"/>
      <c r="BC73" s="159"/>
      <c r="BD73" s="160"/>
      <c r="BE73" s="54">
        <f t="shared" si="2"/>
        <v>363</v>
      </c>
      <c r="BF73" s="54"/>
      <c r="BG73" s="54"/>
      <c r="BH73" s="54"/>
      <c r="BI73" s="54"/>
      <c r="BJ73" s="54"/>
      <c r="BK73" s="54"/>
      <c r="BL73" s="54"/>
      <c r="BM73" s="39"/>
      <c r="BN73" s="39"/>
      <c r="BO73" s="39"/>
      <c r="BP73" s="39"/>
    </row>
    <row r="74" spans="1:79" s="2" customFormat="1" ht="12.75" customHeight="1" x14ac:dyDescent="0.25">
      <c r="A74" s="112"/>
      <c r="B74" s="113"/>
      <c r="C74" s="113"/>
      <c r="D74" s="113"/>
      <c r="E74" s="113"/>
      <c r="F74" s="114"/>
      <c r="G74" s="55" t="s">
        <v>68</v>
      </c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5"/>
      <c r="Z74" s="131"/>
      <c r="AA74" s="132"/>
      <c r="AB74" s="132"/>
      <c r="AC74" s="132"/>
      <c r="AD74" s="133"/>
      <c r="AE74" s="55"/>
      <c r="AF74" s="154"/>
      <c r="AG74" s="154"/>
      <c r="AH74" s="154"/>
      <c r="AI74" s="154"/>
      <c r="AJ74" s="154"/>
      <c r="AK74" s="154"/>
      <c r="AL74" s="154"/>
      <c r="AM74" s="154"/>
      <c r="AN74" s="155"/>
      <c r="AO74" s="156"/>
      <c r="AP74" s="157"/>
      <c r="AQ74" s="157"/>
      <c r="AR74" s="157"/>
      <c r="AS74" s="157"/>
      <c r="AT74" s="157"/>
      <c r="AU74" s="157"/>
      <c r="AV74" s="158"/>
      <c r="AW74" s="156"/>
      <c r="AX74" s="157"/>
      <c r="AY74" s="157"/>
      <c r="AZ74" s="157"/>
      <c r="BA74" s="157"/>
      <c r="BB74" s="157"/>
      <c r="BC74" s="157"/>
      <c r="BD74" s="158"/>
      <c r="BE74" s="156">
        <f t="shared" si="1"/>
        <v>0</v>
      </c>
      <c r="BF74" s="157"/>
      <c r="BG74" s="157"/>
      <c r="BH74" s="157"/>
      <c r="BI74" s="157"/>
      <c r="BJ74" s="157"/>
      <c r="BK74" s="157"/>
      <c r="BL74" s="158"/>
      <c r="BM74" s="39"/>
      <c r="BN74" s="39"/>
      <c r="BO74" s="39"/>
      <c r="BP74" s="39"/>
    </row>
    <row r="75" spans="1:79" ht="31.8" customHeight="1" x14ac:dyDescent="0.25">
      <c r="A75" s="49">
        <v>18</v>
      </c>
      <c r="B75" s="49"/>
      <c r="C75" s="49"/>
      <c r="D75" s="49"/>
      <c r="E75" s="49"/>
      <c r="F75" s="49"/>
      <c r="G75" s="46" t="s">
        <v>106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116" t="s">
        <v>69</v>
      </c>
      <c r="AA75" s="116"/>
      <c r="AB75" s="116"/>
      <c r="AC75" s="116"/>
      <c r="AD75" s="116"/>
      <c r="AE75" s="151" t="s">
        <v>94</v>
      </c>
      <c r="AF75" s="152"/>
      <c r="AG75" s="152"/>
      <c r="AH75" s="152"/>
      <c r="AI75" s="152"/>
      <c r="AJ75" s="152"/>
      <c r="AK75" s="152"/>
      <c r="AL75" s="152"/>
      <c r="AM75" s="152"/>
      <c r="AN75" s="153"/>
      <c r="AO75" s="54">
        <f>AO69/AO68</f>
        <v>11946.5</v>
      </c>
      <c r="AP75" s="54"/>
      <c r="AQ75" s="54"/>
      <c r="AR75" s="54"/>
      <c r="AS75" s="54"/>
      <c r="AT75" s="54"/>
      <c r="AU75" s="54"/>
      <c r="AV75" s="54"/>
      <c r="AW75" s="54">
        <f>AW69/AW68</f>
        <v>10662.666666666666</v>
      </c>
      <c r="AX75" s="54"/>
      <c r="AY75" s="54"/>
      <c r="AZ75" s="54"/>
      <c r="BA75" s="54"/>
      <c r="BB75" s="54"/>
      <c r="BC75" s="54"/>
      <c r="BD75" s="54"/>
      <c r="BE75" s="54">
        <f t="shared" ref="BE75" si="3">AO75+AW75</f>
        <v>22609.166666666664</v>
      </c>
      <c r="BF75" s="54"/>
      <c r="BG75" s="54"/>
      <c r="BH75" s="54"/>
      <c r="BI75" s="54"/>
      <c r="BJ75" s="54"/>
      <c r="BK75" s="54"/>
      <c r="BL75" s="54"/>
      <c r="BM75" s="7"/>
      <c r="BN75" s="7"/>
      <c r="BO75" s="7"/>
      <c r="BP75" s="7"/>
    </row>
    <row r="76" spans="1:79" s="2" customFormat="1" ht="12.75" customHeight="1" x14ac:dyDescent="0.25">
      <c r="A76" s="49"/>
      <c r="B76" s="49"/>
      <c r="C76" s="49"/>
      <c r="D76" s="49"/>
      <c r="E76" s="49"/>
      <c r="F76" s="49"/>
      <c r="G76" s="55" t="s">
        <v>70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144"/>
      <c r="AA76" s="144"/>
      <c r="AB76" s="144"/>
      <c r="AC76" s="144"/>
      <c r="AD76" s="144"/>
      <c r="AE76" s="55"/>
      <c r="AF76" s="56"/>
      <c r="AG76" s="56"/>
      <c r="AH76" s="56"/>
      <c r="AI76" s="56"/>
      <c r="AJ76" s="56"/>
      <c r="AK76" s="56"/>
      <c r="AL76" s="56"/>
      <c r="AM76" s="56"/>
      <c r="AN76" s="57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39"/>
      <c r="BN76" s="39"/>
      <c r="BO76" s="39"/>
      <c r="BP76" s="39"/>
    </row>
    <row r="77" spans="1:79" s="2" customFormat="1" ht="28.8" customHeight="1" x14ac:dyDescent="0.25">
      <c r="A77" s="49">
        <v>21</v>
      </c>
      <c r="B77" s="49"/>
      <c r="C77" s="49"/>
      <c r="D77" s="49"/>
      <c r="E77" s="49"/>
      <c r="F77" s="49"/>
      <c r="G77" s="151" t="s">
        <v>105</v>
      </c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3"/>
      <c r="Z77" s="116" t="s">
        <v>71</v>
      </c>
      <c r="AA77" s="116"/>
      <c r="AB77" s="116"/>
      <c r="AC77" s="116"/>
      <c r="AD77" s="116"/>
      <c r="AE77" s="151" t="s">
        <v>82</v>
      </c>
      <c r="AF77" s="152"/>
      <c r="AG77" s="152"/>
      <c r="AH77" s="152"/>
      <c r="AI77" s="152"/>
      <c r="AJ77" s="152"/>
      <c r="AK77" s="152"/>
      <c r="AL77" s="152"/>
      <c r="AM77" s="152"/>
      <c r="AN77" s="153"/>
      <c r="AO77" s="54">
        <v>30</v>
      </c>
      <c r="AP77" s="54"/>
      <c r="AQ77" s="54"/>
      <c r="AR77" s="54"/>
      <c r="AS77" s="54"/>
      <c r="AT77" s="54"/>
      <c r="AU77" s="54"/>
      <c r="AV77" s="54"/>
      <c r="AW77" s="54">
        <v>30</v>
      </c>
      <c r="AX77" s="54"/>
      <c r="AY77" s="54"/>
      <c r="AZ77" s="54"/>
      <c r="BA77" s="54"/>
      <c r="BB77" s="54"/>
      <c r="BC77" s="54"/>
      <c r="BD77" s="54"/>
      <c r="BE77" s="54">
        <v>30</v>
      </c>
      <c r="BF77" s="54"/>
      <c r="BG77" s="54"/>
      <c r="BH77" s="54"/>
      <c r="BI77" s="54"/>
      <c r="BJ77" s="54"/>
      <c r="BK77" s="54"/>
      <c r="BL77" s="54"/>
      <c r="BM77" s="39"/>
      <c r="BN77" s="39"/>
      <c r="BO77" s="39"/>
      <c r="BP77" s="39"/>
    </row>
    <row r="78" spans="1:79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7"/>
      <c r="BN78" s="7"/>
      <c r="BO78" s="7"/>
      <c r="BP78" s="7"/>
    </row>
    <row r="79" spans="1:79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</row>
    <row r="80" spans="1:79" ht="31.2" customHeight="1" x14ac:dyDescent="0.25">
      <c r="A80" s="126" t="s">
        <v>84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43"/>
      <c r="AO80" s="129" t="s">
        <v>85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7"/>
      <c r="BI80" s="7"/>
      <c r="BJ80" s="7"/>
      <c r="BK80" s="7"/>
      <c r="BL80" s="7"/>
      <c r="BM80" s="7"/>
      <c r="BN80" s="7"/>
      <c r="BO80" s="7"/>
      <c r="BP80" s="7"/>
    </row>
    <row r="81" spans="1:68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24" t="s">
        <v>5</v>
      </c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7"/>
      <c r="AO81" s="124" t="s">
        <v>52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7"/>
      <c r="BI81" s="7"/>
      <c r="BJ81" s="7"/>
      <c r="BK81" s="7"/>
      <c r="BL81" s="7"/>
      <c r="BM81" s="7"/>
      <c r="BN81" s="7"/>
      <c r="BO81" s="7"/>
      <c r="BP81" s="7"/>
    </row>
    <row r="82" spans="1:68" ht="15.75" customHeight="1" x14ac:dyDescent="0.25">
      <c r="A82" s="130" t="s">
        <v>3</v>
      </c>
      <c r="B82" s="130"/>
      <c r="C82" s="130"/>
      <c r="D82" s="130"/>
      <c r="E82" s="130"/>
      <c r="F82" s="13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68" ht="13.2" customHeight="1" x14ac:dyDescent="0.25">
      <c r="A83" s="61" t="s">
        <v>75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</row>
    <row r="84" spans="1:68" x14ac:dyDescent="0.25">
      <c r="A84" s="125" t="s">
        <v>47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</row>
    <row r="85" spans="1:68" ht="10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</row>
    <row r="86" spans="1:68" ht="30" customHeight="1" x14ac:dyDescent="0.25">
      <c r="A86" s="126" t="s">
        <v>89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43"/>
      <c r="AO86" s="129" t="s">
        <v>88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7"/>
      <c r="BI86" s="7"/>
      <c r="BJ86" s="7"/>
      <c r="BK86" s="7"/>
      <c r="BL86" s="7"/>
      <c r="BM86" s="7"/>
      <c r="BN86" s="7"/>
      <c r="BO86" s="7"/>
      <c r="BP86" s="7"/>
    </row>
    <row r="87" spans="1:68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24" t="s">
        <v>5</v>
      </c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7"/>
      <c r="AO87" s="124" t="s">
        <v>52</v>
      </c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7"/>
      <c r="BI87" s="7"/>
      <c r="BJ87" s="7"/>
      <c r="BK87" s="7"/>
      <c r="BL87" s="7"/>
      <c r="BM87" s="7"/>
      <c r="BN87" s="7"/>
      <c r="BO87" s="7"/>
      <c r="BP87" s="7"/>
    </row>
    <row r="88" spans="1:68" x14ac:dyDescent="0.25">
      <c r="A88" s="122">
        <v>44433</v>
      </c>
      <c r="B88" s="123"/>
      <c r="C88" s="123"/>
      <c r="D88" s="123"/>
      <c r="E88" s="123"/>
      <c r="F88" s="123"/>
      <c r="G88" s="123"/>
      <c r="H88" s="123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</row>
    <row r="89" spans="1:68" x14ac:dyDescent="0.25">
      <c r="A89" s="124" t="s">
        <v>45</v>
      </c>
      <c r="B89" s="124"/>
      <c r="C89" s="124"/>
      <c r="D89" s="124"/>
      <c r="E89" s="124"/>
      <c r="F89" s="124"/>
      <c r="G89" s="124"/>
      <c r="H89" s="124"/>
      <c r="I89" s="44"/>
      <c r="J89" s="44"/>
      <c r="K89" s="44"/>
      <c r="L89" s="44"/>
      <c r="M89" s="44"/>
      <c r="N89" s="44"/>
      <c r="O89" s="44"/>
      <c r="P89" s="44"/>
      <c r="Q89" s="44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</row>
    <row r="90" spans="1:68" x14ac:dyDescent="0.25">
      <c r="A90" s="45" t="s">
        <v>46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</row>
  </sheetData>
  <mergeCells count="242">
    <mergeCell ref="AW74:BD74"/>
    <mergeCell ref="BE74:BL74"/>
    <mergeCell ref="Z70:AD70"/>
    <mergeCell ref="AE70:AN70"/>
    <mergeCell ref="AO70:AV70"/>
    <mergeCell ref="AW70:BD70"/>
    <mergeCell ref="BE70:BL70"/>
    <mergeCell ref="AW73:BD73"/>
    <mergeCell ref="AW72:BD72"/>
    <mergeCell ref="BE73:BL73"/>
    <mergeCell ref="AO73:AV73"/>
    <mergeCell ref="AW71:BD71"/>
    <mergeCell ref="A77:F77"/>
    <mergeCell ref="G77:Y77"/>
    <mergeCell ref="Z77:AD77"/>
    <mergeCell ref="AE77:AN77"/>
    <mergeCell ref="AO77:AV77"/>
    <mergeCell ref="A74:F74"/>
    <mergeCell ref="G74:Y74"/>
    <mergeCell ref="A75:F75"/>
    <mergeCell ref="Z74:AD74"/>
    <mergeCell ref="AE74:AN74"/>
    <mergeCell ref="AO74:AV74"/>
    <mergeCell ref="Z76:AD76"/>
    <mergeCell ref="AE76:AN76"/>
    <mergeCell ref="AO76:AV76"/>
    <mergeCell ref="AW76:BD76"/>
    <mergeCell ref="BE76:BL76"/>
    <mergeCell ref="G75:Y75"/>
    <mergeCell ref="AE75:AN75"/>
    <mergeCell ref="AW77:BD77"/>
    <mergeCell ref="BE77:BL77"/>
    <mergeCell ref="Z75:AD75"/>
    <mergeCell ref="AO75:AV75"/>
    <mergeCell ref="AW75:BD75"/>
    <mergeCell ref="BE75:BL75"/>
    <mergeCell ref="Z66:AD66"/>
    <mergeCell ref="AE66:AN66"/>
    <mergeCell ref="AO66:AV66"/>
    <mergeCell ref="AW66:BD66"/>
    <mergeCell ref="BE66:BL66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4:AY54"/>
    <mergeCell ref="A55:C56"/>
    <mergeCell ref="D55:AA56"/>
    <mergeCell ref="AB55:AI56"/>
    <mergeCell ref="AJ55:AQ56"/>
    <mergeCell ref="AR55:AY56"/>
    <mergeCell ref="A60:C60"/>
    <mergeCell ref="D60:AA60"/>
    <mergeCell ref="AB60:AI60"/>
    <mergeCell ref="AJ60:AQ60"/>
    <mergeCell ref="AR60:AY6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80:V80"/>
    <mergeCell ref="W80:AM80"/>
    <mergeCell ref="AO80:BG80"/>
    <mergeCell ref="W81:AM81"/>
    <mergeCell ref="AO81:BG81"/>
    <mergeCell ref="A82:F82"/>
    <mergeCell ref="BE65:BL65"/>
    <mergeCell ref="A66:F66"/>
    <mergeCell ref="G66:Y66"/>
    <mergeCell ref="A69:F69"/>
    <mergeCell ref="G69:Y69"/>
    <mergeCell ref="Z69:AD69"/>
    <mergeCell ref="AE69:AN69"/>
    <mergeCell ref="AO69:AV69"/>
    <mergeCell ref="AW69:BD69"/>
    <mergeCell ref="BE69:BL69"/>
    <mergeCell ref="A65:F65"/>
    <mergeCell ref="G65:Y65"/>
    <mergeCell ref="Z65:AD65"/>
    <mergeCell ref="AE65:AN65"/>
    <mergeCell ref="AO65:AV65"/>
    <mergeCell ref="AW65:BD65"/>
    <mergeCell ref="A76:F76"/>
    <mergeCell ref="G76:Y76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70:F70"/>
    <mergeCell ref="BE71:BL71"/>
    <mergeCell ref="BE72:BL72"/>
    <mergeCell ref="G70:Y70"/>
    <mergeCell ref="G71:Y71"/>
    <mergeCell ref="G72:Y72"/>
    <mergeCell ref="AO71:AV71"/>
    <mergeCell ref="AO72:AV72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G73:Y73"/>
    <mergeCell ref="A72:F72"/>
    <mergeCell ref="A73:F73"/>
    <mergeCell ref="Z71:AD71"/>
    <mergeCell ref="Z72:AD72"/>
    <mergeCell ref="Z73:AD73"/>
    <mergeCell ref="AE71:AN71"/>
    <mergeCell ref="AE72:AN72"/>
    <mergeCell ref="AE73:AN73"/>
    <mergeCell ref="A71:F71"/>
  </mergeCells>
  <conditionalFormatting sqref="G66:L66">
    <cfRule type="cellIs" dxfId="12" priority="52" stopIfTrue="1" operator="equal">
      <formula>$G65</formula>
    </cfRule>
  </conditionalFormatting>
  <conditionalFormatting sqref="D49">
    <cfRule type="cellIs" dxfId="11" priority="53" stopIfTrue="1" operator="equal">
      <formula>$D48</formula>
    </cfRule>
  </conditionalFormatting>
  <conditionalFormatting sqref="A66:F66 A68:F77">
    <cfRule type="cellIs" dxfId="10" priority="54" stopIfTrue="1" operator="equal">
      <formula>0</formula>
    </cfRule>
  </conditionalFormatting>
  <conditionalFormatting sqref="D51">
    <cfRule type="cellIs" dxfId="9" priority="49" stopIfTrue="1" operator="equal">
      <formula>#REF!</formula>
    </cfRule>
  </conditionalFormatting>
  <conditionalFormatting sqref="A67:F67">
    <cfRule type="cellIs" dxfId="8" priority="47" stopIfTrue="1" operator="equal">
      <formula>0</formula>
    </cfRule>
  </conditionalFormatting>
  <conditionalFormatting sqref="G67:G68">
    <cfRule type="cellIs" dxfId="7" priority="44" stopIfTrue="1" operator="equal">
      <formula>$G66</formula>
    </cfRule>
  </conditionalFormatting>
  <conditionalFormatting sqref="G69">
    <cfRule type="cellIs" dxfId="6" priority="40" stopIfTrue="1" operator="equal">
      <formula>#REF!</formula>
    </cfRule>
  </conditionalFormatting>
  <conditionalFormatting sqref="G70:G73">
    <cfRule type="cellIs" dxfId="5" priority="28" stopIfTrue="1" operator="equal">
      <formula>#REF!</formula>
    </cfRule>
  </conditionalFormatting>
  <conditionalFormatting sqref="G74">
    <cfRule type="cellIs" dxfId="4" priority="20" stopIfTrue="1" operator="equal">
      <formula>#REF!</formula>
    </cfRule>
  </conditionalFormatting>
  <conditionalFormatting sqref="G76">
    <cfRule type="cellIs" dxfId="3" priority="12" stopIfTrue="1" operator="equal">
      <formula>#REF!</formula>
    </cfRule>
  </conditionalFormatting>
  <conditionalFormatting sqref="G77">
    <cfRule type="cellIs" dxfId="2" priority="8" stopIfTrue="1" operator="equal">
      <formula>#REF!</formula>
    </cfRule>
  </conditionalFormatting>
  <conditionalFormatting sqref="D50">
    <cfRule type="cellIs" dxfId="1" priority="1" stopIfTrue="1" operator="equal">
      <formula>$D49</formula>
    </cfRule>
  </conditionalFormatting>
  <conditionalFormatting sqref="G75">
    <cfRule type="cellIs" dxfId="0" priority="58" stopIfTrue="1" operator="equal">
      <formula>#REF!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4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КПК0611181</vt:lpstr>
      <vt:lpstr>КПК0611181!Область_печати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2021-04-29T06:20:16Z</cp:lastPrinted>
  <dcterms:created xsi:type="dcterms:W3CDTF">2016-08-15T09:54:21Z</dcterms:created>
  <dcterms:modified xsi:type="dcterms:W3CDTF">2021-08-25T09:52:43Z</dcterms:modified>
</cp:coreProperties>
</file>