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2444"/>
  </bookViews>
  <sheets>
    <sheet name="КПК0611141" sheetId="10" r:id="rId1"/>
  </sheets>
  <definedNames>
    <definedName name="_xlnm.Print_Area" localSheetId="0">КПК0611141!$A$1:$BM$106</definedName>
  </definedNames>
  <calcPr calcId="144525"/>
</workbook>
</file>

<file path=xl/calcChain.xml><?xml version="1.0" encoding="utf-8"?>
<calcChain xmlns="http://schemas.openxmlformats.org/spreadsheetml/2006/main">
  <c r="AS22" i="10" l="1"/>
  <c r="AC55" i="10" l="1"/>
  <c r="AC54" i="10"/>
  <c r="AC53" i="10"/>
  <c r="AC56" i="10" s="1"/>
  <c r="U22" i="10" l="1"/>
  <c r="BE93" i="10" l="1"/>
  <c r="BE92" i="10"/>
  <c r="BE91" i="10"/>
  <c r="BE90" i="10"/>
  <c r="BE89" i="10"/>
  <c r="BE88" i="10"/>
  <c r="BE87" i="10"/>
  <c r="BE86" i="10"/>
  <c r="BE85" i="10"/>
  <c r="BE84" i="10"/>
  <c r="BE83" i="10"/>
  <c r="BE82" i="10"/>
  <c r="BE81" i="10"/>
  <c r="BE80" i="10"/>
  <c r="BE79" i="10"/>
  <c r="BE78" i="10"/>
  <c r="BE77" i="10"/>
  <c r="BE76" i="10"/>
  <c r="BE75" i="10"/>
  <c r="BE74" i="10"/>
  <c r="BE73" i="10"/>
  <c r="BE72" i="10"/>
  <c r="BE71" i="10"/>
  <c r="BE70" i="10"/>
  <c r="AR64" i="10"/>
  <c r="AS56" i="10"/>
  <c r="AS55" i="10"/>
  <c r="AS54" i="10"/>
  <c r="AS53" i="10"/>
</calcChain>
</file>

<file path=xl/sharedStrings.xml><?xml version="1.0" encoding="utf-8"?>
<sst xmlns="http://schemas.openxmlformats.org/spreadsheetml/2006/main" count="188" uniqueCount="127">
  <si>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</si>
  <si>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</si>
  <si>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</si>
  <si>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</si>
  <si>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</si>
  <si>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</si>
  <si>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</si>
  <si>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</si>
  <si>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</si>
  <si>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</si>
  <si>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</si>
  <si>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</si>
  <si>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</si>
  <si>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</si>
  <si>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</si>
  <si>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</si>
  <si>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</si>
  <si>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</si>
  <si>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</si>
  <si>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</si>
  <si>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</si>
  <si>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</si>
  <si>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</si>
  <si>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</si>
  <si>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</si>
  <si>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</si>
  <si>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</si>
  <si>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</si>
  <si>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</si>
  <si>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</si>
  <si>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</si>
  <si>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</si>
  <si>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</si>
  <si>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</si>
  <si>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</si>
  <si>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</si>
  <si>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</si>
  <si>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</si>
  <si>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</si>
  <si>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</si>
  <si>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</si>
  <si>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</si>
  <si>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</si>
  <si>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</si>
  <si>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</si>
  <si>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</si>
  <si>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</si>
  <si>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</si>
  <si>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</si>
  <si>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</si>
  <si>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</si>
  <si>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</si>
  <si>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</si>
  <si>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</si>
  <si>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</si>
  <si>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</si>
  <si>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</si>
  <si>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</si>
  <si>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</si>
  <si>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</si>
  <si>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</si>
  <si>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</si>
  <si>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</si>
  <si>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</si>
  <si>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</si>
  <si>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</si>
  <si>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</si>
  <si>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</si>
  <si>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</si>
  <si>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</si>
  <si>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</si>
  <si>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</si>
  <si>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</si>
  <si>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</si>
  <si>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</si>
  <si>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</si>
  <si>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</si>
  <si>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</si>
  <si>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</si>
  <si>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</si>
  <si>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</si>
  <si>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</si>
  <si>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календарний план</t>
  </si>
  <si>
    <t>мережа</t>
  </si>
  <si>
    <t>списковий склад</t>
  </si>
  <si>
    <t>потреба</t>
  </si>
  <si>
    <t>розрахунок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</si>
  <si>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</si>
  <si>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</si>
  <si>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</si>
  <si>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</si>
  <si>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</si>
  <si>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</si>
  <si>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</si>
  <si>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кількість централізованих бухгалтерій</t>
  </si>
  <si>
    <t>середньорічне число штатних одиниць спеціалістів централізованої бухгалтерії</t>
  </si>
  <si>
    <t>кількість груп централізованого господарського обслуговування</t>
  </si>
  <si>
    <t>середньорічне число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</si>
  <si>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</si>
  <si>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</si>
  <si>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середньорічне число штатних одиниць центру інформаційних технологій</t>
  </si>
  <si>
    <t>кількість закладів, які обслуговує централізована бухгалтерія</t>
  </si>
  <si>
    <t>кількість особових  рахунків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</si>
  <si>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</si>
  <si>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</si>
  <si>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</si>
  <si>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</si>
  <si>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</si>
  <si>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</si>
  <si>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кількість установ, які обслуговує центр інформаційних технологій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</si>
  <si>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</si>
  <si>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бухгалтерія/середньорічне число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</si>
  <si>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</si>
  <si>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рахунків/середньорічне число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</si>
  <si>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</si>
  <si>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</si>
  <si>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технологій/середньорічне число штатних одиниць центру</t>
  </si>
  <si>
    <t>вчасність подання звітів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</si>
  <si>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</si>
  <si>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0611141</t>
  </si>
  <si>
    <t>Забезпечення діяльності інших закладів у сфері освіти</t>
  </si>
  <si>
    <t>1141</t>
  </si>
  <si>
    <t>0990</t>
  </si>
  <si>
    <t>Начальник Управління освіти Ніжинської міської ради Чернігівської обл.</t>
  </si>
  <si>
    <t>Валентина ГРАДОБИК</t>
  </si>
  <si>
    <t xml:space="preserve"> 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</si>
  <si>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19.08.2021р. №11-12/2021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</si>
</sst>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5" borderId="4" xfId="0" applyNumberFormat="1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4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zoomScale="70" zoomScaleNormal="70" zoomScaleSheetLayoutView="100" workbookViewId="0">
      <selection activeCell="A10" sqref="A10:BL10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0" t="s">
        <v>35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" customHeight="1" x14ac:dyDescent="0.25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customHeight="1" x14ac:dyDescent="0.25">
      <c r="AO3" s="42" t="s">
        <v>73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5">
      <c r="AO4" s="44" t="s">
        <v>74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5">
      <c r="AO5" s="46" t="s">
        <v>20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5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77" ht="13.2" customHeight="1" x14ac:dyDescent="0.25">
      <c r="AO7" s="53">
        <v>44433</v>
      </c>
      <c r="AP7" s="54"/>
      <c r="AQ7" s="54"/>
      <c r="AR7" s="54"/>
      <c r="AS7" s="54"/>
      <c r="AT7" s="54"/>
      <c r="AU7" s="54"/>
      <c r="AV7" s="39" t="s">
        <v>63</v>
      </c>
      <c r="AW7" s="55">
        <v>97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5">
      <c r="A11" s="57" t="s">
        <v>80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50" t="s">
        <v>72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34"/>
      <c r="N13" s="52" t="s">
        <v>74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50" t="s">
        <v>78</v>
      </c>
      <c r="AV13" s="51"/>
      <c r="AW13" s="51"/>
      <c r="AX13" s="51"/>
      <c r="AY13" s="51"/>
      <c r="AZ13" s="51"/>
      <c r="BA13" s="51"/>
      <c r="BB13" s="5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8" t="s">
        <v>56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33"/>
      <c r="N14" s="49" t="s">
        <v>62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33"/>
      <c r="AU14" s="48" t="s">
        <v>55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50" t="s">
        <v>81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34"/>
      <c r="N16" s="52" t="s">
        <v>74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50" t="s">
        <v>78</v>
      </c>
      <c r="AV16" s="51"/>
      <c r="AW16" s="51"/>
      <c r="AX16" s="51"/>
      <c r="AY16" s="51"/>
      <c r="AZ16" s="51"/>
      <c r="BA16" s="51"/>
      <c r="BB16" s="5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8" t="s">
        <v>56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33"/>
      <c r="N17" s="49" t="s">
        <v>61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33"/>
      <c r="AU17" s="48" t="s">
        <v>55</v>
      </c>
      <c r="AV17" s="48"/>
      <c r="AW17" s="48"/>
      <c r="AX17" s="48"/>
      <c r="AY17" s="48"/>
      <c r="AZ17" s="48"/>
      <c r="BA17" s="48"/>
      <c r="BB17" s="4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50" t="s">
        <v>119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N19" s="50" t="s">
        <v>121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6"/>
      <c r="AA19" s="50" t="s">
        <v>122</v>
      </c>
      <c r="AB19" s="51"/>
      <c r="AC19" s="51"/>
      <c r="AD19" s="51"/>
      <c r="AE19" s="51"/>
      <c r="AF19" s="51"/>
      <c r="AG19" s="51"/>
      <c r="AH19" s="51"/>
      <c r="AI19" s="51"/>
      <c r="AJ19" s="26"/>
      <c r="AK19" s="60" t="s">
        <v>120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50" t="s">
        <v>79</v>
      </c>
      <c r="BF19" s="51"/>
      <c r="BG19" s="51"/>
      <c r="BH19" s="51"/>
      <c r="BI19" s="51"/>
      <c r="BJ19" s="51"/>
      <c r="BK19" s="51"/>
      <c r="BL19" s="5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8" t="s">
        <v>56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N20" s="48" t="s">
        <v>57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48" t="s">
        <v>60</v>
      </c>
      <c r="BF20" s="48"/>
      <c r="BG20" s="48"/>
      <c r="BH20" s="48"/>
      <c r="BI20" s="48"/>
      <c r="BJ20" s="48"/>
      <c r="BK20" s="48"/>
      <c r="BL20" s="4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5223650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2">
        <f>4128650+400000+580000+115000</f>
        <v>5223650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66.599999999999994" customHeight="1" x14ac:dyDescent="0.25">
      <c r="A26" s="61" t="s">
        <v>126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5">
      <c r="A27" s="14" t="s">
        <v>125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73" t="s">
        <v>33</v>
      </c>
      <c r="B31" s="73"/>
      <c r="C31" s="73"/>
      <c r="D31" s="73"/>
      <c r="E31" s="73"/>
      <c r="F31" s="73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3.2" customHeight="1" x14ac:dyDescent="0.25">
      <c r="A32" s="73">
        <v>1</v>
      </c>
      <c r="B32" s="73"/>
      <c r="C32" s="73"/>
      <c r="D32" s="73"/>
      <c r="E32" s="73"/>
      <c r="F32" s="73"/>
      <c r="G32" s="77" t="s">
        <v>87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3.2" customHeight="1" x14ac:dyDescent="0.25">
      <c r="A33" s="73">
        <v>2</v>
      </c>
      <c r="B33" s="73"/>
      <c r="C33" s="73"/>
      <c r="D33" s="73"/>
      <c r="E33" s="73"/>
      <c r="F33" s="73"/>
      <c r="G33" s="77" t="s">
        <v>88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ht="13.2" customHeight="1" x14ac:dyDescent="0.25">
      <c r="A34" s="73">
        <v>3</v>
      </c>
      <c r="B34" s="73"/>
      <c r="C34" s="73"/>
      <c r="D34" s="73"/>
      <c r="E34" s="73"/>
      <c r="F34" s="73"/>
      <c r="G34" s="77" t="s">
        <v>89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3" t="s">
        <v>38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31.2" customHeight="1" x14ac:dyDescent="0.25">
      <c r="A37" s="80" t="s">
        <v>118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3" t="s">
        <v>39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 x14ac:dyDescent="0.25">
      <c r="A40" s="64" t="s">
        <v>28</v>
      </c>
      <c r="B40" s="64"/>
      <c r="C40" s="64"/>
      <c r="D40" s="64"/>
      <c r="E40" s="64"/>
      <c r="F40" s="64"/>
      <c r="G40" s="65" t="s">
        <v>25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5.6" hidden="1" x14ac:dyDescent="0.25">
      <c r="A41" s="68">
        <v>1</v>
      </c>
      <c r="B41" s="68"/>
      <c r="C41" s="68"/>
      <c r="D41" s="68"/>
      <c r="E41" s="68"/>
      <c r="F41" s="68"/>
      <c r="G41" s="65">
        <v>2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ht="10.5" hidden="1" customHeight="1" x14ac:dyDescent="0.25">
      <c r="A42" s="73" t="s">
        <v>6</v>
      </c>
      <c r="B42" s="73"/>
      <c r="C42" s="73"/>
      <c r="D42" s="73"/>
      <c r="E42" s="73"/>
      <c r="F42" s="73"/>
      <c r="G42" s="74" t="s">
        <v>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11</v>
      </c>
    </row>
    <row r="43" spans="1:79" ht="13.2" customHeight="1" x14ac:dyDescent="0.25">
      <c r="A43" s="73">
        <v>1</v>
      </c>
      <c r="B43" s="73"/>
      <c r="C43" s="73"/>
      <c r="D43" s="73"/>
      <c r="E43" s="73"/>
      <c r="F43" s="73"/>
      <c r="G43" s="77" t="s">
        <v>90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CA43" s="1" t="s">
        <v>12</v>
      </c>
    </row>
    <row r="44" spans="1:79" ht="13.2" customHeight="1" x14ac:dyDescent="0.25">
      <c r="A44" s="73">
        <v>2</v>
      </c>
      <c r="B44" s="73"/>
      <c r="C44" s="73"/>
      <c r="D44" s="73"/>
      <c r="E44" s="73"/>
      <c r="F44" s="73"/>
      <c r="G44" s="77" t="s">
        <v>91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9"/>
    </row>
    <row r="45" spans="1:79" ht="13.2" customHeight="1" x14ac:dyDescent="0.25">
      <c r="A45" s="73">
        <v>3</v>
      </c>
      <c r="B45" s="73"/>
      <c r="C45" s="73"/>
      <c r="D45" s="73"/>
      <c r="E45" s="73"/>
      <c r="F45" s="73"/>
      <c r="G45" s="77" t="s">
        <v>92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9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3" t="s">
        <v>41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68" t="s">
        <v>28</v>
      </c>
      <c r="B49" s="68"/>
      <c r="C49" s="68"/>
      <c r="D49" s="82" t="s">
        <v>26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8" t="s">
        <v>29</v>
      </c>
      <c r="AD49" s="68"/>
      <c r="AE49" s="68"/>
      <c r="AF49" s="68"/>
      <c r="AG49" s="68"/>
      <c r="AH49" s="68"/>
      <c r="AI49" s="68"/>
      <c r="AJ49" s="68"/>
      <c r="AK49" s="68" t="s">
        <v>30</v>
      </c>
      <c r="AL49" s="68"/>
      <c r="AM49" s="68"/>
      <c r="AN49" s="68"/>
      <c r="AO49" s="68"/>
      <c r="AP49" s="68"/>
      <c r="AQ49" s="68"/>
      <c r="AR49" s="68"/>
      <c r="AS49" s="68" t="s">
        <v>27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68"/>
      <c r="B50" s="68"/>
      <c r="C50" s="68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68">
        <v>1</v>
      </c>
      <c r="B51" s="68"/>
      <c r="C51" s="68"/>
      <c r="D51" s="98">
        <v>2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68">
        <v>3</v>
      </c>
      <c r="AD51" s="68"/>
      <c r="AE51" s="68"/>
      <c r="AF51" s="68"/>
      <c r="AG51" s="68"/>
      <c r="AH51" s="68"/>
      <c r="AI51" s="68"/>
      <c r="AJ51" s="68"/>
      <c r="AK51" s="68">
        <v>4</v>
      </c>
      <c r="AL51" s="68"/>
      <c r="AM51" s="68"/>
      <c r="AN51" s="68"/>
      <c r="AO51" s="68"/>
      <c r="AP51" s="68"/>
      <c r="AQ51" s="68"/>
      <c r="AR51" s="68"/>
      <c r="AS51" s="68">
        <v>5</v>
      </c>
      <c r="AT51" s="68"/>
      <c r="AU51" s="68"/>
      <c r="AV51" s="68"/>
      <c r="AW51" s="68"/>
      <c r="AX51" s="68"/>
      <c r="AY51" s="68"/>
      <c r="AZ51" s="6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73" t="s">
        <v>6</v>
      </c>
      <c r="B52" s="73"/>
      <c r="C52" s="73"/>
      <c r="D52" s="117" t="s">
        <v>7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9"/>
      <c r="AC52" s="101" t="s">
        <v>8</v>
      </c>
      <c r="AD52" s="101"/>
      <c r="AE52" s="101"/>
      <c r="AF52" s="101"/>
      <c r="AG52" s="101"/>
      <c r="AH52" s="101"/>
      <c r="AI52" s="101"/>
      <c r="AJ52" s="101"/>
      <c r="AK52" s="101" t="s">
        <v>9</v>
      </c>
      <c r="AL52" s="101"/>
      <c r="AM52" s="101"/>
      <c r="AN52" s="101"/>
      <c r="AO52" s="101"/>
      <c r="AP52" s="101"/>
      <c r="AQ52" s="101"/>
      <c r="AR52" s="101"/>
      <c r="AS52" s="120" t="s">
        <v>10</v>
      </c>
      <c r="AT52" s="101"/>
      <c r="AU52" s="101"/>
      <c r="AV52" s="101"/>
      <c r="AW52" s="101"/>
      <c r="AX52" s="101"/>
      <c r="AY52" s="101"/>
      <c r="AZ52" s="101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73">
        <v>1</v>
      </c>
      <c r="B53" s="73"/>
      <c r="C53" s="73"/>
      <c r="D53" s="77" t="s">
        <v>91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9"/>
      <c r="AC53" s="88">
        <f>1527600+148000</f>
        <v>1675600</v>
      </c>
      <c r="AD53" s="88"/>
      <c r="AE53" s="88"/>
      <c r="AF53" s="88"/>
      <c r="AG53" s="88"/>
      <c r="AH53" s="88"/>
      <c r="AI53" s="88"/>
      <c r="AJ53" s="88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1675600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73">
        <v>2</v>
      </c>
      <c r="B54" s="73"/>
      <c r="C54" s="73"/>
      <c r="D54" s="77" t="s">
        <v>90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9"/>
      <c r="AC54" s="88">
        <f>2498050+244000</f>
        <v>2742050</v>
      </c>
      <c r="AD54" s="88"/>
      <c r="AE54" s="88"/>
      <c r="AF54" s="88"/>
      <c r="AG54" s="88"/>
      <c r="AH54" s="88"/>
      <c r="AI54" s="88"/>
      <c r="AJ54" s="88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>AC54+AK54</f>
        <v>2742050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ht="39.6" customHeight="1" x14ac:dyDescent="0.25">
      <c r="A55" s="73">
        <v>3</v>
      </c>
      <c r="B55" s="73"/>
      <c r="C55" s="73"/>
      <c r="D55" s="77" t="s">
        <v>93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88">
        <f>103000+8000</f>
        <v>111000</v>
      </c>
      <c r="AD55" s="88"/>
      <c r="AE55" s="88"/>
      <c r="AF55" s="88"/>
      <c r="AG55" s="88"/>
      <c r="AH55" s="88"/>
      <c r="AI55" s="88"/>
      <c r="AJ55" s="88"/>
      <c r="AK55" s="89">
        <v>0</v>
      </c>
      <c r="AL55" s="89"/>
      <c r="AM55" s="89"/>
      <c r="AN55" s="89"/>
      <c r="AO55" s="89"/>
      <c r="AP55" s="89"/>
      <c r="AQ55" s="89"/>
      <c r="AR55" s="89"/>
      <c r="AS55" s="89">
        <f>AC55+AK55</f>
        <v>111000</v>
      </c>
      <c r="AT55" s="89"/>
      <c r="AU55" s="89"/>
      <c r="AV55" s="89"/>
      <c r="AW55" s="89"/>
      <c r="AX55" s="89"/>
      <c r="AY55" s="89"/>
      <c r="AZ55" s="8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90"/>
      <c r="B56" s="90"/>
      <c r="C56" s="90"/>
      <c r="D56" s="91" t="s">
        <v>64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f>SUM(AC53:AC55)</f>
        <v>4528650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4528650</v>
      </c>
      <c r="AT56" s="94"/>
      <c r="AU56" s="94"/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41" t="s">
        <v>42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79" ht="15" customHeight="1" x14ac:dyDescent="0.2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68" t="s">
        <v>28</v>
      </c>
      <c r="B60" s="68"/>
      <c r="C60" s="68"/>
      <c r="D60" s="82" t="s">
        <v>34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68" t="s">
        <v>29</v>
      </c>
      <c r="AC60" s="68"/>
      <c r="AD60" s="68"/>
      <c r="AE60" s="68"/>
      <c r="AF60" s="68"/>
      <c r="AG60" s="68"/>
      <c r="AH60" s="68"/>
      <c r="AI60" s="68"/>
      <c r="AJ60" s="68" t="s">
        <v>30</v>
      </c>
      <c r="AK60" s="68"/>
      <c r="AL60" s="68"/>
      <c r="AM60" s="68"/>
      <c r="AN60" s="68"/>
      <c r="AO60" s="68"/>
      <c r="AP60" s="68"/>
      <c r="AQ60" s="68"/>
      <c r="AR60" s="68" t="s">
        <v>27</v>
      </c>
      <c r="AS60" s="68"/>
      <c r="AT60" s="68"/>
      <c r="AU60" s="68"/>
      <c r="AV60" s="68"/>
      <c r="AW60" s="68"/>
      <c r="AX60" s="68"/>
      <c r="AY60" s="68"/>
    </row>
    <row r="61" spans="1:79" ht="29.1" customHeight="1" x14ac:dyDescent="0.25">
      <c r="A61" s="68"/>
      <c r="B61" s="68"/>
      <c r="C61" s="68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</row>
    <row r="62" spans="1:79" ht="15.75" customHeight="1" x14ac:dyDescent="0.25">
      <c r="A62" s="68">
        <v>1</v>
      </c>
      <c r="B62" s="68"/>
      <c r="C62" s="68"/>
      <c r="D62" s="98">
        <v>2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100"/>
      <c r="AB62" s="68">
        <v>3</v>
      </c>
      <c r="AC62" s="68"/>
      <c r="AD62" s="68"/>
      <c r="AE62" s="68"/>
      <c r="AF62" s="68"/>
      <c r="AG62" s="68"/>
      <c r="AH62" s="68"/>
      <c r="AI62" s="68"/>
      <c r="AJ62" s="68">
        <v>4</v>
      </c>
      <c r="AK62" s="68"/>
      <c r="AL62" s="68"/>
      <c r="AM62" s="68"/>
      <c r="AN62" s="68"/>
      <c r="AO62" s="68"/>
      <c r="AP62" s="68"/>
      <c r="AQ62" s="68"/>
      <c r="AR62" s="68">
        <v>5</v>
      </c>
      <c r="AS62" s="68"/>
      <c r="AT62" s="68"/>
      <c r="AU62" s="68"/>
      <c r="AV62" s="68"/>
      <c r="AW62" s="68"/>
      <c r="AX62" s="68"/>
      <c r="AY62" s="68"/>
    </row>
    <row r="63" spans="1:79" ht="12.75" hidden="1" customHeight="1" x14ac:dyDescent="0.25">
      <c r="A63" s="73" t="s">
        <v>6</v>
      </c>
      <c r="B63" s="73"/>
      <c r="C63" s="73"/>
      <c r="D63" s="74" t="s">
        <v>7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6"/>
      <c r="AB63" s="101" t="s">
        <v>8</v>
      </c>
      <c r="AC63" s="101"/>
      <c r="AD63" s="101"/>
      <c r="AE63" s="101"/>
      <c r="AF63" s="101"/>
      <c r="AG63" s="101"/>
      <c r="AH63" s="101"/>
      <c r="AI63" s="101"/>
      <c r="AJ63" s="101" t="s">
        <v>9</v>
      </c>
      <c r="AK63" s="101"/>
      <c r="AL63" s="101"/>
      <c r="AM63" s="101"/>
      <c r="AN63" s="101"/>
      <c r="AO63" s="101"/>
      <c r="AP63" s="101"/>
      <c r="AQ63" s="101"/>
      <c r="AR63" s="101" t="s">
        <v>10</v>
      </c>
      <c r="AS63" s="101"/>
      <c r="AT63" s="101"/>
      <c r="AU63" s="101"/>
      <c r="AV63" s="101"/>
      <c r="AW63" s="101"/>
      <c r="AX63" s="101"/>
      <c r="AY63" s="101"/>
      <c r="CA63" s="1" t="s">
        <v>15</v>
      </c>
    </row>
    <row r="64" spans="1:79" s="4" customFormat="1" ht="12.75" customHeight="1" x14ac:dyDescent="0.25">
      <c r="A64" s="90"/>
      <c r="B64" s="90"/>
      <c r="C64" s="90"/>
      <c r="D64" s="95" t="s">
        <v>27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7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>
        <f>AB64+AJ64</f>
        <v>0</v>
      </c>
      <c r="AS64" s="94"/>
      <c r="AT64" s="94"/>
      <c r="AU64" s="94"/>
      <c r="AV64" s="94"/>
      <c r="AW64" s="94"/>
      <c r="AX64" s="94"/>
      <c r="AY64" s="94"/>
      <c r="CA64" s="4" t="s">
        <v>16</v>
      </c>
    </row>
    <row r="66" spans="1:79" ht="15.75" customHeight="1" x14ac:dyDescent="0.25">
      <c r="A66" s="63" t="s">
        <v>43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 x14ac:dyDescent="0.25">
      <c r="A67" s="68" t="s">
        <v>28</v>
      </c>
      <c r="B67" s="68"/>
      <c r="C67" s="68"/>
      <c r="D67" s="68"/>
      <c r="E67" s="68"/>
      <c r="F67" s="68"/>
      <c r="G67" s="98" t="s">
        <v>44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68" t="s">
        <v>2</v>
      </c>
      <c r="AA67" s="68"/>
      <c r="AB67" s="68"/>
      <c r="AC67" s="68"/>
      <c r="AD67" s="68"/>
      <c r="AE67" s="68" t="s">
        <v>1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98" t="s">
        <v>29</v>
      </c>
      <c r="AP67" s="99"/>
      <c r="AQ67" s="99"/>
      <c r="AR67" s="99"/>
      <c r="AS67" s="99"/>
      <c r="AT67" s="99"/>
      <c r="AU67" s="99"/>
      <c r="AV67" s="100"/>
      <c r="AW67" s="98" t="s">
        <v>30</v>
      </c>
      <c r="AX67" s="99"/>
      <c r="AY67" s="99"/>
      <c r="AZ67" s="99"/>
      <c r="BA67" s="99"/>
      <c r="BB67" s="99"/>
      <c r="BC67" s="99"/>
      <c r="BD67" s="100"/>
      <c r="BE67" s="98" t="s">
        <v>27</v>
      </c>
      <c r="BF67" s="99"/>
      <c r="BG67" s="99"/>
      <c r="BH67" s="99"/>
      <c r="BI67" s="99"/>
      <c r="BJ67" s="99"/>
      <c r="BK67" s="99"/>
      <c r="BL67" s="100"/>
    </row>
    <row r="68" spans="1:79" ht="15.75" customHeight="1" x14ac:dyDescent="0.25">
      <c r="A68" s="68">
        <v>1</v>
      </c>
      <c r="B68" s="68"/>
      <c r="C68" s="68"/>
      <c r="D68" s="68"/>
      <c r="E68" s="68"/>
      <c r="F68" s="68"/>
      <c r="G68" s="98">
        <v>2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8">
        <v>3</v>
      </c>
      <c r="AA68" s="68"/>
      <c r="AB68" s="68"/>
      <c r="AC68" s="68"/>
      <c r="AD68" s="68"/>
      <c r="AE68" s="68">
        <v>4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68">
        <v>5</v>
      </c>
      <c r="AP68" s="68"/>
      <c r="AQ68" s="68"/>
      <c r="AR68" s="68"/>
      <c r="AS68" s="68"/>
      <c r="AT68" s="68"/>
      <c r="AU68" s="68"/>
      <c r="AV68" s="68"/>
      <c r="AW68" s="68">
        <v>6</v>
      </c>
      <c r="AX68" s="68"/>
      <c r="AY68" s="68"/>
      <c r="AZ68" s="68"/>
      <c r="BA68" s="68"/>
      <c r="BB68" s="68"/>
      <c r="BC68" s="68"/>
      <c r="BD68" s="68"/>
      <c r="BE68" s="68">
        <v>7</v>
      </c>
      <c r="BF68" s="68"/>
      <c r="BG68" s="68"/>
      <c r="BH68" s="68"/>
      <c r="BI68" s="68"/>
      <c r="BJ68" s="68"/>
      <c r="BK68" s="68"/>
      <c r="BL68" s="68"/>
    </row>
    <row r="69" spans="1:79" ht="12.75" hidden="1" customHeight="1" x14ac:dyDescent="0.25">
      <c r="A69" s="73" t="s">
        <v>33</v>
      </c>
      <c r="B69" s="73"/>
      <c r="C69" s="73"/>
      <c r="D69" s="73"/>
      <c r="E69" s="73"/>
      <c r="F69" s="73"/>
      <c r="G69" s="74" t="s">
        <v>7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3" t="s">
        <v>19</v>
      </c>
      <c r="AA69" s="73"/>
      <c r="AB69" s="73"/>
      <c r="AC69" s="73"/>
      <c r="AD69" s="73"/>
      <c r="AE69" s="104" t="s">
        <v>32</v>
      </c>
      <c r="AF69" s="104"/>
      <c r="AG69" s="104"/>
      <c r="AH69" s="104"/>
      <c r="AI69" s="104"/>
      <c r="AJ69" s="104"/>
      <c r="AK69" s="104"/>
      <c r="AL69" s="104"/>
      <c r="AM69" s="104"/>
      <c r="AN69" s="74"/>
      <c r="AO69" s="101" t="s">
        <v>8</v>
      </c>
      <c r="AP69" s="101"/>
      <c r="AQ69" s="101"/>
      <c r="AR69" s="101"/>
      <c r="AS69" s="101"/>
      <c r="AT69" s="101"/>
      <c r="AU69" s="101"/>
      <c r="AV69" s="101"/>
      <c r="AW69" s="101" t="s">
        <v>31</v>
      </c>
      <c r="AX69" s="101"/>
      <c r="AY69" s="101"/>
      <c r="AZ69" s="101"/>
      <c r="BA69" s="101"/>
      <c r="BB69" s="101"/>
      <c r="BC69" s="101"/>
      <c r="BD69" s="101"/>
      <c r="BE69" s="101" t="s">
        <v>10</v>
      </c>
      <c r="BF69" s="101"/>
      <c r="BG69" s="101"/>
      <c r="BH69" s="101"/>
      <c r="BI69" s="101"/>
      <c r="BJ69" s="101"/>
      <c r="BK69" s="101"/>
      <c r="BL69" s="101"/>
      <c r="CA69" s="1" t="s">
        <v>17</v>
      </c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14" t="s">
        <v>65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ref="BE70:BE93" si="0">AO70+AW70</f>
        <v>0</v>
      </c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13.2" customHeight="1" x14ac:dyDescent="0.25">
      <c r="A71" s="73">
        <v>1</v>
      </c>
      <c r="B71" s="73"/>
      <c r="C71" s="73"/>
      <c r="D71" s="73"/>
      <c r="E71" s="73"/>
      <c r="F71" s="73"/>
      <c r="G71" s="121" t="s">
        <v>94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20" t="s">
        <v>66</v>
      </c>
      <c r="AA71" s="120"/>
      <c r="AB71" s="120"/>
      <c r="AC71" s="120"/>
      <c r="AD71" s="120"/>
      <c r="AE71" s="124" t="s">
        <v>85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89">
        <v>1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1</v>
      </c>
      <c r="BF71" s="89"/>
      <c r="BG71" s="89"/>
      <c r="BH71" s="89"/>
      <c r="BI71" s="89"/>
      <c r="BJ71" s="89"/>
      <c r="BK71" s="89"/>
      <c r="BL71" s="89"/>
    </row>
    <row r="72" spans="1:79" ht="26.4" customHeight="1" x14ac:dyDescent="0.25">
      <c r="A72" s="73">
        <v>2</v>
      </c>
      <c r="B72" s="73"/>
      <c r="C72" s="73"/>
      <c r="D72" s="73"/>
      <c r="E72" s="73"/>
      <c r="F72" s="73"/>
      <c r="G72" s="121" t="s">
        <v>95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20" t="s">
        <v>66</v>
      </c>
      <c r="AA72" s="120"/>
      <c r="AB72" s="120"/>
      <c r="AC72" s="120"/>
      <c r="AD72" s="120"/>
      <c r="AE72" s="124" t="s">
        <v>67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89">
        <v>23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f t="shared" si="0"/>
        <v>23</v>
      </c>
      <c r="BF72" s="89"/>
      <c r="BG72" s="89"/>
      <c r="BH72" s="89"/>
      <c r="BI72" s="89"/>
      <c r="BJ72" s="89"/>
      <c r="BK72" s="89"/>
      <c r="BL72" s="89"/>
    </row>
    <row r="73" spans="1:79" ht="13.2" customHeight="1" x14ac:dyDescent="0.25">
      <c r="A73" s="73">
        <v>3</v>
      </c>
      <c r="B73" s="73"/>
      <c r="C73" s="73"/>
      <c r="D73" s="73"/>
      <c r="E73" s="73"/>
      <c r="F73" s="73"/>
      <c r="G73" s="121" t="s">
        <v>96</v>
      </c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3"/>
      <c r="Z73" s="120" t="s">
        <v>66</v>
      </c>
      <c r="AA73" s="120"/>
      <c r="AB73" s="120"/>
      <c r="AC73" s="120"/>
      <c r="AD73" s="120"/>
      <c r="AE73" s="124" t="s">
        <v>83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89">
        <v>1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f t="shared" si="0"/>
        <v>1</v>
      </c>
      <c r="BF73" s="89"/>
      <c r="BG73" s="89"/>
      <c r="BH73" s="89"/>
      <c r="BI73" s="89"/>
      <c r="BJ73" s="89"/>
      <c r="BK73" s="89"/>
      <c r="BL73" s="89"/>
    </row>
    <row r="74" spans="1:79" ht="26.4" customHeight="1" x14ac:dyDescent="0.25">
      <c r="A74" s="73">
        <v>4</v>
      </c>
      <c r="B74" s="73"/>
      <c r="C74" s="73"/>
      <c r="D74" s="73"/>
      <c r="E74" s="73"/>
      <c r="F74" s="73"/>
      <c r="G74" s="121" t="s">
        <v>97</v>
      </c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3"/>
      <c r="Z74" s="120" t="s">
        <v>66</v>
      </c>
      <c r="AA74" s="120"/>
      <c r="AB74" s="120"/>
      <c r="AC74" s="120"/>
      <c r="AD74" s="120"/>
      <c r="AE74" s="124" t="s">
        <v>67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88">
        <v>14.5</v>
      </c>
      <c r="AP74" s="88"/>
      <c r="AQ74" s="88"/>
      <c r="AR74" s="88"/>
      <c r="AS74" s="88"/>
      <c r="AT74" s="88"/>
      <c r="AU74" s="88"/>
      <c r="AV74" s="88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f t="shared" si="0"/>
        <v>14.5</v>
      </c>
      <c r="BF74" s="89"/>
      <c r="BG74" s="89"/>
      <c r="BH74" s="89"/>
      <c r="BI74" s="89"/>
      <c r="BJ74" s="89"/>
      <c r="BK74" s="89"/>
      <c r="BL74" s="89"/>
    </row>
    <row r="75" spans="1:79" ht="13.2" customHeight="1" x14ac:dyDescent="0.25">
      <c r="A75" s="73">
        <v>5</v>
      </c>
      <c r="B75" s="73"/>
      <c r="C75" s="73"/>
      <c r="D75" s="73"/>
      <c r="E75" s="73"/>
      <c r="F75" s="73"/>
      <c r="G75" s="121" t="s">
        <v>98</v>
      </c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120" t="s">
        <v>66</v>
      </c>
      <c r="AA75" s="120"/>
      <c r="AB75" s="120"/>
      <c r="AC75" s="120"/>
      <c r="AD75" s="120"/>
      <c r="AE75" s="124" t="s">
        <v>67</v>
      </c>
      <c r="AF75" s="124"/>
      <c r="AG75" s="124"/>
      <c r="AH75" s="124"/>
      <c r="AI75" s="124"/>
      <c r="AJ75" s="124"/>
      <c r="AK75" s="124"/>
      <c r="AL75" s="124"/>
      <c r="AM75" s="124"/>
      <c r="AN75" s="125"/>
      <c r="AO75" s="88">
        <v>4</v>
      </c>
      <c r="AP75" s="88"/>
      <c r="AQ75" s="88"/>
      <c r="AR75" s="88"/>
      <c r="AS75" s="88"/>
      <c r="AT75" s="88"/>
      <c r="AU75" s="88"/>
      <c r="AV75" s="88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f t="shared" si="0"/>
        <v>4</v>
      </c>
      <c r="BF75" s="89"/>
      <c r="BG75" s="89"/>
      <c r="BH75" s="89"/>
      <c r="BI75" s="89"/>
      <c r="BJ75" s="89"/>
      <c r="BK75" s="89"/>
      <c r="BL75" s="89"/>
    </row>
    <row r="76" spans="1:79" ht="13.2" customHeight="1" x14ac:dyDescent="0.25">
      <c r="A76" s="73">
        <v>6</v>
      </c>
      <c r="B76" s="73"/>
      <c r="C76" s="73"/>
      <c r="D76" s="73"/>
      <c r="E76" s="73"/>
      <c r="F76" s="73"/>
      <c r="G76" s="121" t="s">
        <v>99</v>
      </c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120" t="s">
        <v>66</v>
      </c>
      <c r="AA76" s="120"/>
      <c r="AB76" s="120"/>
      <c r="AC76" s="120"/>
      <c r="AD76" s="120"/>
      <c r="AE76" s="124" t="s">
        <v>83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88">
        <v>1</v>
      </c>
      <c r="AP76" s="88"/>
      <c r="AQ76" s="88"/>
      <c r="AR76" s="88"/>
      <c r="AS76" s="88"/>
      <c r="AT76" s="88"/>
      <c r="AU76" s="88"/>
      <c r="AV76" s="88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0"/>
        <v>1</v>
      </c>
      <c r="BF76" s="89"/>
      <c r="BG76" s="89"/>
      <c r="BH76" s="89"/>
      <c r="BI76" s="89"/>
      <c r="BJ76" s="89"/>
      <c r="BK76" s="89"/>
      <c r="BL76" s="89"/>
    </row>
    <row r="77" spans="1:79" ht="26.4" customHeight="1" x14ac:dyDescent="0.25">
      <c r="A77" s="73">
        <v>7</v>
      </c>
      <c r="B77" s="73"/>
      <c r="C77" s="73"/>
      <c r="D77" s="73"/>
      <c r="E77" s="73"/>
      <c r="F77" s="73"/>
      <c r="G77" s="121" t="s">
        <v>100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120" t="s">
        <v>66</v>
      </c>
      <c r="AA77" s="120"/>
      <c r="AB77" s="120"/>
      <c r="AC77" s="120"/>
      <c r="AD77" s="120"/>
      <c r="AE77" s="124" t="s">
        <v>67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88">
        <v>1</v>
      </c>
      <c r="AP77" s="88"/>
      <c r="AQ77" s="88"/>
      <c r="AR77" s="88"/>
      <c r="AS77" s="88"/>
      <c r="AT77" s="88"/>
      <c r="AU77" s="88"/>
      <c r="AV77" s="88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f t="shared" si="0"/>
        <v>1</v>
      </c>
      <c r="BF77" s="89"/>
      <c r="BG77" s="89"/>
      <c r="BH77" s="89"/>
      <c r="BI77" s="89"/>
      <c r="BJ77" s="89"/>
      <c r="BK77" s="89"/>
      <c r="BL77" s="89"/>
    </row>
    <row r="78" spans="1:79" s="4" customFormat="1" ht="12.75" customHeight="1" x14ac:dyDescent="0.25">
      <c r="A78" s="90">
        <v>0</v>
      </c>
      <c r="B78" s="90"/>
      <c r="C78" s="90"/>
      <c r="D78" s="90"/>
      <c r="E78" s="90"/>
      <c r="F78" s="90"/>
      <c r="G78" s="126" t="s">
        <v>68</v>
      </c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5"/>
      <c r="AO78" s="129"/>
      <c r="AP78" s="129"/>
      <c r="AQ78" s="129"/>
      <c r="AR78" s="129"/>
      <c r="AS78" s="129"/>
      <c r="AT78" s="129"/>
      <c r="AU78" s="129"/>
      <c r="AV78" s="129"/>
      <c r="AW78" s="94"/>
      <c r="AX78" s="94"/>
      <c r="AY78" s="94"/>
      <c r="AZ78" s="94"/>
      <c r="BA78" s="94"/>
      <c r="BB78" s="94"/>
      <c r="BC78" s="94"/>
      <c r="BD78" s="94"/>
      <c r="BE78" s="94">
        <f t="shared" si="0"/>
        <v>0</v>
      </c>
      <c r="BF78" s="94"/>
      <c r="BG78" s="94"/>
      <c r="BH78" s="94"/>
      <c r="BI78" s="94"/>
      <c r="BJ78" s="94"/>
      <c r="BK78" s="94"/>
      <c r="BL78" s="94"/>
    </row>
    <row r="79" spans="1:79" ht="26.4" customHeight="1" x14ac:dyDescent="0.25">
      <c r="A79" s="73">
        <v>8</v>
      </c>
      <c r="B79" s="73"/>
      <c r="C79" s="73"/>
      <c r="D79" s="73"/>
      <c r="E79" s="73"/>
      <c r="F79" s="73"/>
      <c r="G79" s="121" t="s">
        <v>101</v>
      </c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3"/>
      <c r="Z79" s="120" t="s">
        <v>66</v>
      </c>
      <c r="AA79" s="120"/>
      <c r="AB79" s="120"/>
      <c r="AC79" s="120"/>
      <c r="AD79" s="120"/>
      <c r="AE79" s="124" t="s">
        <v>83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88">
        <v>42</v>
      </c>
      <c r="AP79" s="88"/>
      <c r="AQ79" s="88"/>
      <c r="AR79" s="88"/>
      <c r="AS79" s="88"/>
      <c r="AT79" s="88"/>
      <c r="AU79" s="88"/>
      <c r="AV79" s="88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f t="shared" si="0"/>
        <v>42</v>
      </c>
      <c r="BF79" s="89"/>
      <c r="BG79" s="89"/>
      <c r="BH79" s="89"/>
      <c r="BI79" s="89"/>
      <c r="BJ79" s="89"/>
      <c r="BK79" s="89"/>
      <c r="BL79" s="89"/>
    </row>
    <row r="80" spans="1:79" ht="13.2" customHeight="1" x14ac:dyDescent="0.25">
      <c r="A80" s="73">
        <v>9</v>
      </c>
      <c r="B80" s="73"/>
      <c r="C80" s="73"/>
      <c r="D80" s="73"/>
      <c r="E80" s="73"/>
      <c r="F80" s="73"/>
      <c r="G80" s="121" t="s">
        <v>102</v>
      </c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3"/>
      <c r="Z80" s="120" t="s">
        <v>66</v>
      </c>
      <c r="AA80" s="120"/>
      <c r="AB80" s="120"/>
      <c r="AC80" s="120"/>
      <c r="AD80" s="120"/>
      <c r="AE80" s="121" t="s">
        <v>84</v>
      </c>
      <c r="AF80" s="122"/>
      <c r="AG80" s="122"/>
      <c r="AH80" s="122"/>
      <c r="AI80" s="122"/>
      <c r="AJ80" s="122"/>
      <c r="AK80" s="122"/>
      <c r="AL80" s="122"/>
      <c r="AM80" s="122"/>
      <c r="AN80" s="123"/>
      <c r="AO80" s="88">
        <v>1607</v>
      </c>
      <c r="AP80" s="88"/>
      <c r="AQ80" s="88"/>
      <c r="AR80" s="88"/>
      <c r="AS80" s="88"/>
      <c r="AT80" s="88"/>
      <c r="AU80" s="88"/>
      <c r="AV80" s="88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0"/>
        <v>1607</v>
      </c>
      <c r="BF80" s="89"/>
      <c r="BG80" s="89"/>
      <c r="BH80" s="89"/>
      <c r="BI80" s="89"/>
      <c r="BJ80" s="89"/>
      <c r="BK80" s="89"/>
      <c r="BL80" s="89"/>
    </row>
    <row r="81" spans="1:64" ht="13.2" customHeight="1" x14ac:dyDescent="0.25">
      <c r="A81" s="73">
        <v>10</v>
      </c>
      <c r="B81" s="73"/>
      <c r="C81" s="73"/>
      <c r="D81" s="73"/>
      <c r="E81" s="73"/>
      <c r="F81" s="73"/>
      <c r="G81" s="121" t="s">
        <v>103</v>
      </c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3"/>
      <c r="Z81" s="120" t="s">
        <v>66</v>
      </c>
      <c r="AA81" s="120"/>
      <c r="AB81" s="120"/>
      <c r="AC81" s="120"/>
      <c r="AD81" s="120"/>
      <c r="AE81" s="121" t="s">
        <v>104</v>
      </c>
      <c r="AF81" s="122"/>
      <c r="AG81" s="122"/>
      <c r="AH81" s="122"/>
      <c r="AI81" s="122"/>
      <c r="AJ81" s="122"/>
      <c r="AK81" s="122"/>
      <c r="AL81" s="122"/>
      <c r="AM81" s="122"/>
      <c r="AN81" s="123"/>
      <c r="AO81" s="88">
        <v>2502</v>
      </c>
      <c r="AP81" s="88"/>
      <c r="AQ81" s="88"/>
      <c r="AR81" s="88"/>
      <c r="AS81" s="88"/>
      <c r="AT81" s="88"/>
      <c r="AU81" s="88"/>
      <c r="AV81" s="88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si="0"/>
        <v>2502</v>
      </c>
      <c r="BF81" s="89"/>
      <c r="BG81" s="89"/>
      <c r="BH81" s="89"/>
      <c r="BI81" s="89"/>
      <c r="BJ81" s="89"/>
      <c r="BK81" s="89"/>
      <c r="BL81" s="89"/>
    </row>
    <row r="82" spans="1:64" ht="13.2" customHeight="1" x14ac:dyDescent="0.25">
      <c r="A82" s="73">
        <v>11</v>
      </c>
      <c r="B82" s="73"/>
      <c r="C82" s="73"/>
      <c r="D82" s="73"/>
      <c r="E82" s="73"/>
      <c r="F82" s="73"/>
      <c r="G82" s="121" t="s">
        <v>105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20" t="s">
        <v>66</v>
      </c>
      <c r="AA82" s="120"/>
      <c r="AB82" s="120"/>
      <c r="AC82" s="120"/>
      <c r="AD82" s="120"/>
      <c r="AE82" s="121" t="s">
        <v>104</v>
      </c>
      <c r="AF82" s="122"/>
      <c r="AG82" s="122"/>
      <c r="AH82" s="122"/>
      <c r="AI82" s="122"/>
      <c r="AJ82" s="122"/>
      <c r="AK82" s="122"/>
      <c r="AL82" s="122"/>
      <c r="AM82" s="122"/>
      <c r="AN82" s="123"/>
      <c r="AO82" s="88">
        <v>888</v>
      </c>
      <c r="AP82" s="88"/>
      <c r="AQ82" s="88"/>
      <c r="AR82" s="88"/>
      <c r="AS82" s="88"/>
      <c r="AT82" s="88"/>
      <c r="AU82" s="88"/>
      <c r="AV82" s="88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0"/>
        <v>888</v>
      </c>
      <c r="BF82" s="89"/>
      <c r="BG82" s="89"/>
      <c r="BH82" s="89"/>
      <c r="BI82" s="89"/>
      <c r="BJ82" s="89"/>
      <c r="BK82" s="89"/>
      <c r="BL82" s="89"/>
    </row>
    <row r="83" spans="1:64" ht="13.2" customHeight="1" x14ac:dyDescent="0.25">
      <c r="A83" s="73">
        <v>12</v>
      </c>
      <c r="B83" s="73"/>
      <c r="C83" s="73"/>
      <c r="D83" s="73"/>
      <c r="E83" s="73"/>
      <c r="F83" s="73"/>
      <c r="G83" s="121" t="s">
        <v>106</v>
      </c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3"/>
      <c r="Z83" s="120" t="s">
        <v>66</v>
      </c>
      <c r="AA83" s="120"/>
      <c r="AB83" s="120"/>
      <c r="AC83" s="120"/>
      <c r="AD83" s="120"/>
      <c r="AE83" s="121" t="s">
        <v>104</v>
      </c>
      <c r="AF83" s="122"/>
      <c r="AG83" s="122"/>
      <c r="AH83" s="122"/>
      <c r="AI83" s="122"/>
      <c r="AJ83" s="122"/>
      <c r="AK83" s="122"/>
      <c r="AL83" s="122"/>
      <c r="AM83" s="122"/>
      <c r="AN83" s="123"/>
      <c r="AO83" s="88">
        <v>280</v>
      </c>
      <c r="AP83" s="88"/>
      <c r="AQ83" s="88"/>
      <c r="AR83" s="88"/>
      <c r="AS83" s="88"/>
      <c r="AT83" s="88"/>
      <c r="AU83" s="88"/>
      <c r="AV83" s="88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0"/>
        <v>280</v>
      </c>
      <c r="BF83" s="89"/>
      <c r="BG83" s="89"/>
      <c r="BH83" s="89"/>
      <c r="BI83" s="89"/>
      <c r="BJ83" s="89"/>
      <c r="BK83" s="89"/>
      <c r="BL83" s="89"/>
    </row>
    <row r="84" spans="1:64" ht="13.2" customHeight="1" x14ac:dyDescent="0.25">
      <c r="A84" s="73">
        <v>13</v>
      </c>
      <c r="B84" s="73"/>
      <c r="C84" s="73"/>
      <c r="D84" s="73"/>
      <c r="E84" s="73"/>
      <c r="F84" s="73"/>
      <c r="G84" s="121" t="s">
        <v>107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3"/>
      <c r="Z84" s="120" t="s">
        <v>66</v>
      </c>
      <c r="AA84" s="120"/>
      <c r="AB84" s="120"/>
      <c r="AC84" s="120"/>
      <c r="AD84" s="120"/>
      <c r="AE84" s="121" t="s">
        <v>104</v>
      </c>
      <c r="AF84" s="122"/>
      <c r="AG84" s="122"/>
      <c r="AH84" s="122"/>
      <c r="AI84" s="122"/>
      <c r="AJ84" s="122"/>
      <c r="AK84" s="122"/>
      <c r="AL84" s="122"/>
      <c r="AM84" s="122"/>
      <c r="AN84" s="123"/>
      <c r="AO84" s="88">
        <v>1334</v>
      </c>
      <c r="AP84" s="88"/>
      <c r="AQ84" s="88"/>
      <c r="AR84" s="88"/>
      <c r="AS84" s="88"/>
      <c r="AT84" s="88"/>
      <c r="AU84" s="88"/>
      <c r="AV84" s="88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0"/>
        <v>1334</v>
      </c>
      <c r="BF84" s="89"/>
      <c r="BG84" s="89"/>
      <c r="BH84" s="89"/>
      <c r="BI84" s="89"/>
      <c r="BJ84" s="89"/>
      <c r="BK84" s="89"/>
      <c r="BL84" s="89"/>
    </row>
    <row r="85" spans="1:64" ht="26.4" customHeight="1" x14ac:dyDescent="0.25">
      <c r="A85" s="73">
        <v>14</v>
      </c>
      <c r="B85" s="73"/>
      <c r="C85" s="73"/>
      <c r="D85" s="73"/>
      <c r="E85" s="73"/>
      <c r="F85" s="73"/>
      <c r="G85" s="121" t="s">
        <v>108</v>
      </c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3"/>
      <c r="Z85" s="120" t="s">
        <v>66</v>
      </c>
      <c r="AA85" s="120"/>
      <c r="AB85" s="120"/>
      <c r="AC85" s="120"/>
      <c r="AD85" s="120"/>
      <c r="AE85" s="121" t="s">
        <v>86</v>
      </c>
      <c r="AF85" s="122"/>
      <c r="AG85" s="122"/>
      <c r="AH85" s="122"/>
      <c r="AI85" s="122"/>
      <c r="AJ85" s="122"/>
      <c r="AK85" s="122"/>
      <c r="AL85" s="122"/>
      <c r="AM85" s="122"/>
      <c r="AN85" s="123"/>
      <c r="AO85" s="88">
        <v>250.5</v>
      </c>
      <c r="AP85" s="88"/>
      <c r="AQ85" s="88"/>
      <c r="AR85" s="88"/>
      <c r="AS85" s="88"/>
      <c r="AT85" s="88"/>
      <c r="AU85" s="88"/>
      <c r="AV85" s="88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f t="shared" si="0"/>
        <v>250.5</v>
      </c>
      <c r="BF85" s="89"/>
      <c r="BG85" s="89"/>
      <c r="BH85" s="89"/>
      <c r="BI85" s="89"/>
      <c r="BJ85" s="89"/>
      <c r="BK85" s="89"/>
      <c r="BL85" s="89"/>
    </row>
    <row r="86" spans="1:64" ht="13.2" customHeight="1" x14ac:dyDescent="0.25">
      <c r="A86" s="73">
        <v>15</v>
      </c>
      <c r="B86" s="73"/>
      <c r="C86" s="73"/>
      <c r="D86" s="73"/>
      <c r="E86" s="73"/>
      <c r="F86" s="73"/>
      <c r="G86" s="121" t="s">
        <v>109</v>
      </c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3"/>
      <c r="Z86" s="120" t="s">
        <v>66</v>
      </c>
      <c r="AA86" s="120"/>
      <c r="AB86" s="120"/>
      <c r="AC86" s="120"/>
      <c r="AD86" s="120"/>
      <c r="AE86" s="121" t="s">
        <v>83</v>
      </c>
      <c r="AF86" s="122"/>
      <c r="AG86" s="122"/>
      <c r="AH86" s="122"/>
      <c r="AI86" s="122"/>
      <c r="AJ86" s="122"/>
      <c r="AK86" s="122"/>
      <c r="AL86" s="122"/>
      <c r="AM86" s="122"/>
      <c r="AN86" s="123"/>
      <c r="AO86" s="88">
        <v>42</v>
      </c>
      <c r="AP86" s="88"/>
      <c r="AQ86" s="88"/>
      <c r="AR86" s="88"/>
      <c r="AS86" s="88"/>
      <c r="AT86" s="88"/>
      <c r="AU86" s="88"/>
      <c r="AV86" s="88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f t="shared" si="0"/>
        <v>42</v>
      </c>
      <c r="BF86" s="89"/>
      <c r="BG86" s="89"/>
      <c r="BH86" s="89"/>
      <c r="BI86" s="89"/>
      <c r="BJ86" s="89"/>
      <c r="BK86" s="89"/>
      <c r="BL86" s="89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26" t="s">
        <v>69</v>
      </c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8"/>
      <c r="Z87" s="102"/>
      <c r="AA87" s="102"/>
      <c r="AB87" s="102"/>
      <c r="AC87" s="102"/>
      <c r="AD87" s="102"/>
      <c r="AE87" s="126"/>
      <c r="AF87" s="127"/>
      <c r="AG87" s="127"/>
      <c r="AH87" s="127"/>
      <c r="AI87" s="127"/>
      <c r="AJ87" s="127"/>
      <c r="AK87" s="127"/>
      <c r="AL87" s="127"/>
      <c r="AM87" s="127"/>
      <c r="AN87" s="128"/>
      <c r="AO87" s="129"/>
      <c r="AP87" s="129"/>
      <c r="AQ87" s="129"/>
      <c r="AR87" s="129"/>
      <c r="AS87" s="129"/>
      <c r="AT87" s="129"/>
      <c r="AU87" s="129"/>
      <c r="AV87" s="129"/>
      <c r="AW87" s="94"/>
      <c r="AX87" s="94"/>
      <c r="AY87" s="94"/>
      <c r="AZ87" s="94"/>
      <c r="BA87" s="94"/>
      <c r="BB87" s="94"/>
      <c r="BC87" s="94"/>
      <c r="BD87" s="94"/>
      <c r="BE87" s="94">
        <f t="shared" si="0"/>
        <v>0</v>
      </c>
      <c r="BF87" s="94"/>
      <c r="BG87" s="94"/>
      <c r="BH87" s="94"/>
      <c r="BI87" s="94"/>
      <c r="BJ87" s="94"/>
      <c r="BK87" s="94"/>
      <c r="BL87" s="94"/>
    </row>
    <row r="88" spans="1:64" ht="79.2" customHeight="1" x14ac:dyDescent="0.25">
      <c r="A88" s="73">
        <v>16</v>
      </c>
      <c r="B88" s="73"/>
      <c r="C88" s="73"/>
      <c r="D88" s="73"/>
      <c r="E88" s="73"/>
      <c r="F88" s="73"/>
      <c r="G88" s="121" t="s">
        <v>110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3"/>
      <c r="Z88" s="120" t="s">
        <v>66</v>
      </c>
      <c r="AA88" s="120"/>
      <c r="AB88" s="120"/>
      <c r="AC88" s="120"/>
      <c r="AD88" s="120"/>
      <c r="AE88" s="121" t="s">
        <v>111</v>
      </c>
      <c r="AF88" s="122"/>
      <c r="AG88" s="122"/>
      <c r="AH88" s="122"/>
      <c r="AI88" s="122"/>
      <c r="AJ88" s="122"/>
      <c r="AK88" s="122"/>
      <c r="AL88" s="122"/>
      <c r="AM88" s="122"/>
      <c r="AN88" s="123"/>
      <c r="AO88" s="88">
        <v>2</v>
      </c>
      <c r="AP88" s="88"/>
      <c r="AQ88" s="88"/>
      <c r="AR88" s="88"/>
      <c r="AS88" s="88"/>
      <c r="AT88" s="88"/>
      <c r="AU88" s="88"/>
      <c r="AV88" s="88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f t="shared" si="0"/>
        <v>2</v>
      </c>
      <c r="BF88" s="89"/>
      <c r="BG88" s="89"/>
      <c r="BH88" s="89"/>
      <c r="BI88" s="89"/>
      <c r="BJ88" s="89"/>
      <c r="BK88" s="89"/>
      <c r="BL88" s="89"/>
    </row>
    <row r="89" spans="1:64" ht="39.6" customHeight="1" x14ac:dyDescent="0.25">
      <c r="A89" s="73">
        <v>17</v>
      </c>
      <c r="B89" s="73"/>
      <c r="C89" s="73"/>
      <c r="D89" s="73"/>
      <c r="E89" s="73"/>
      <c r="F89" s="73"/>
      <c r="G89" s="121" t="s">
        <v>112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3"/>
      <c r="Z89" s="120" t="s">
        <v>66</v>
      </c>
      <c r="AA89" s="120"/>
      <c r="AB89" s="120"/>
      <c r="AC89" s="120"/>
      <c r="AD89" s="120"/>
      <c r="AE89" s="121" t="s">
        <v>113</v>
      </c>
      <c r="AF89" s="122"/>
      <c r="AG89" s="122"/>
      <c r="AH89" s="122"/>
      <c r="AI89" s="122"/>
      <c r="AJ89" s="122"/>
      <c r="AK89" s="122"/>
      <c r="AL89" s="122"/>
      <c r="AM89" s="122"/>
      <c r="AN89" s="123"/>
      <c r="AO89" s="88">
        <v>70</v>
      </c>
      <c r="AP89" s="88"/>
      <c r="AQ89" s="88"/>
      <c r="AR89" s="88"/>
      <c r="AS89" s="88"/>
      <c r="AT89" s="88"/>
      <c r="AU89" s="88"/>
      <c r="AV89" s="88"/>
      <c r="AW89" s="89">
        <v>0</v>
      </c>
      <c r="AX89" s="89"/>
      <c r="AY89" s="89"/>
      <c r="AZ89" s="89"/>
      <c r="BA89" s="89"/>
      <c r="BB89" s="89"/>
      <c r="BC89" s="89"/>
      <c r="BD89" s="89"/>
      <c r="BE89" s="89">
        <f t="shared" si="0"/>
        <v>70</v>
      </c>
      <c r="BF89" s="89"/>
      <c r="BG89" s="89"/>
      <c r="BH89" s="89"/>
      <c r="BI89" s="89"/>
      <c r="BJ89" s="89"/>
      <c r="BK89" s="89"/>
      <c r="BL89" s="89"/>
    </row>
    <row r="90" spans="1:64" ht="26.4" customHeight="1" x14ac:dyDescent="0.25">
      <c r="A90" s="73">
        <v>18</v>
      </c>
      <c r="B90" s="73"/>
      <c r="C90" s="73"/>
      <c r="D90" s="73"/>
      <c r="E90" s="73"/>
      <c r="F90" s="73"/>
      <c r="G90" s="121" t="s">
        <v>114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3"/>
      <c r="Z90" s="120" t="s">
        <v>66</v>
      </c>
      <c r="AA90" s="120"/>
      <c r="AB90" s="120"/>
      <c r="AC90" s="120"/>
      <c r="AD90" s="120"/>
      <c r="AE90" s="121" t="s">
        <v>86</v>
      </c>
      <c r="AF90" s="122"/>
      <c r="AG90" s="122"/>
      <c r="AH90" s="122"/>
      <c r="AI90" s="122"/>
      <c r="AJ90" s="122"/>
      <c r="AK90" s="122"/>
      <c r="AL90" s="122"/>
      <c r="AM90" s="122"/>
      <c r="AN90" s="123"/>
      <c r="AO90" s="88">
        <v>17</v>
      </c>
      <c r="AP90" s="88"/>
      <c r="AQ90" s="88"/>
      <c r="AR90" s="88"/>
      <c r="AS90" s="88"/>
      <c r="AT90" s="88"/>
      <c r="AU90" s="88"/>
      <c r="AV90" s="88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f t="shared" si="0"/>
        <v>17</v>
      </c>
      <c r="BF90" s="89"/>
      <c r="BG90" s="89"/>
      <c r="BH90" s="89"/>
      <c r="BI90" s="89"/>
      <c r="BJ90" s="89"/>
      <c r="BK90" s="89"/>
      <c r="BL90" s="89"/>
    </row>
    <row r="91" spans="1:64" ht="52.8" customHeight="1" x14ac:dyDescent="0.25">
      <c r="A91" s="73">
        <v>19</v>
      </c>
      <c r="B91" s="73"/>
      <c r="C91" s="73"/>
      <c r="D91" s="73"/>
      <c r="E91" s="73"/>
      <c r="F91" s="73"/>
      <c r="G91" s="121" t="s">
        <v>115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3"/>
      <c r="Z91" s="120" t="s">
        <v>66</v>
      </c>
      <c r="AA91" s="120"/>
      <c r="AB91" s="120"/>
      <c r="AC91" s="120"/>
      <c r="AD91" s="120"/>
      <c r="AE91" s="121" t="s">
        <v>116</v>
      </c>
      <c r="AF91" s="122"/>
      <c r="AG91" s="122"/>
      <c r="AH91" s="122"/>
      <c r="AI91" s="122"/>
      <c r="AJ91" s="122"/>
      <c r="AK91" s="122"/>
      <c r="AL91" s="122"/>
      <c r="AM91" s="122"/>
      <c r="AN91" s="123"/>
      <c r="AO91" s="88">
        <v>42</v>
      </c>
      <c r="AP91" s="88"/>
      <c r="AQ91" s="88"/>
      <c r="AR91" s="88"/>
      <c r="AS91" s="88"/>
      <c r="AT91" s="88"/>
      <c r="AU91" s="88"/>
      <c r="AV91" s="88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f t="shared" si="0"/>
        <v>42</v>
      </c>
      <c r="BF91" s="89"/>
      <c r="BG91" s="89"/>
      <c r="BH91" s="89"/>
      <c r="BI91" s="89"/>
      <c r="BJ91" s="89"/>
      <c r="BK91" s="89"/>
      <c r="BL91" s="89"/>
    </row>
    <row r="92" spans="1:64" s="4" customFormat="1" ht="12.75" customHeight="1" x14ac:dyDescent="0.25">
      <c r="A92" s="90">
        <v>0</v>
      </c>
      <c r="B92" s="90"/>
      <c r="C92" s="90"/>
      <c r="D92" s="90"/>
      <c r="E92" s="90"/>
      <c r="F92" s="90"/>
      <c r="G92" s="126" t="s">
        <v>70</v>
      </c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8"/>
      <c r="Z92" s="102"/>
      <c r="AA92" s="102"/>
      <c r="AB92" s="102"/>
      <c r="AC92" s="102"/>
      <c r="AD92" s="102"/>
      <c r="AE92" s="126"/>
      <c r="AF92" s="127"/>
      <c r="AG92" s="127"/>
      <c r="AH92" s="127"/>
      <c r="AI92" s="127"/>
      <c r="AJ92" s="127"/>
      <c r="AK92" s="127"/>
      <c r="AL92" s="127"/>
      <c r="AM92" s="127"/>
      <c r="AN92" s="128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>
        <f t="shared" si="0"/>
        <v>0</v>
      </c>
      <c r="BF92" s="94"/>
      <c r="BG92" s="94"/>
      <c r="BH92" s="94"/>
      <c r="BI92" s="94"/>
      <c r="BJ92" s="94"/>
      <c r="BK92" s="94"/>
      <c r="BL92" s="94"/>
    </row>
    <row r="93" spans="1:64" ht="13.2" customHeight="1" x14ac:dyDescent="0.25">
      <c r="A93" s="73">
        <v>20</v>
      </c>
      <c r="B93" s="73"/>
      <c r="C93" s="73"/>
      <c r="D93" s="73"/>
      <c r="E93" s="73"/>
      <c r="F93" s="73"/>
      <c r="G93" s="121" t="s">
        <v>117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3"/>
      <c r="Z93" s="120" t="s">
        <v>71</v>
      </c>
      <c r="AA93" s="120"/>
      <c r="AB93" s="120"/>
      <c r="AC93" s="120"/>
      <c r="AD93" s="120"/>
      <c r="AE93" s="121" t="s">
        <v>82</v>
      </c>
      <c r="AF93" s="122"/>
      <c r="AG93" s="122"/>
      <c r="AH93" s="122"/>
      <c r="AI93" s="122"/>
      <c r="AJ93" s="122"/>
      <c r="AK93" s="122"/>
      <c r="AL93" s="122"/>
      <c r="AM93" s="122"/>
      <c r="AN93" s="123"/>
      <c r="AO93" s="89">
        <v>100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f t="shared" si="0"/>
        <v>100</v>
      </c>
      <c r="BF93" s="89"/>
      <c r="BG93" s="89"/>
      <c r="BH93" s="89"/>
      <c r="BI93" s="89"/>
      <c r="BJ93" s="89"/>
      <c r="BK93" s="89"/>
      <c r="BL93" s="89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2" customHeight="1" x14ac:dyDescent="0.25">
      <c r="A96" s="109" t="s">
        <v>123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5"/>
      <c r="AO96" s="112" t="s">
        <v>124</v>
      </c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x14ac:dyDescent="0.25">
      <c r="W97" s="107" t="s">
        <v>5</v>
      </c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O97" s="107" t="s">
        <v>52</v>
      </c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</row>
    <row r="98" spans="1:59" ht="15.75" customHeight="1" x14ac:dyDescent="0.25">
      <c r="A98" s="113" t="s">
        <v>3</v>
      </c>
      <c r="B98" s="113"/>
      <c r="C98" s="113"/>
      <c r="D98" s="113"/>
      <c r="E98" s="113"/>
      <c r="F98" s="113"/>
    </row>
    <row r="99" spans="1:59" ht="13.2" customHeight="1" x14ac:dyDescent="0.25">
      <c r="A99" s="42" t="s">
        <v>75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</row>
    <row r="100" spans="1:59" x14ac:dyDescent="0.25">
      <c r="A100" s="108" t="s">
        <v>47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109" t="s">
        <v>76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5"/>
      <c r="AO102" s="112" t="s">
        <v>77</v>
      </c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x14ac:dyDescent="0.25">
      <c r="W103" s="107" t="s">
        <v>5</v>
      </c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O103" s="107" t="s">
        <v>52</v>
      </c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</row>
    <row r="104" spans="1:59" x14ac:dyDescent="0.25">
      <c r="A104" s="105">
        <v>44433</v>
      </c>
      <c r="B104" s="106"/>
      <c r="C104" s="106"/>
      <c r="D104" s="106"/>
      <c r="E104" s="106"/>
      <c r="F104" s="106"/>
      <c r="G104" s="106"/>
      <c r="H104" s="106"/>
    </row>
    <row r="105" spans="1:59" x14ac:dyDescent="0.25">
      <c r="A105" s="107" t="s">
        <v>45</v>
      </c>
      <c r="B105" s="107"/>
      <c r="C105" s="107"/>
      <c r="D105" s="107"/>
      <c r="E105" s="107"/>
      <c r="F105" s="107"/>
      <c r="G105" s="107"/>
      <c r="H105" s="10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46</v>
      </c>
    </row>
  </sheetData>
  <mergeCells count="334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04:H104"/>
    <mergeCell ref="A105:H105"/>
    <mergeCell ref="A33:F33"/>
    <mergeCell ref="G33:BL33"/>
    <mergeCell ref="A34:F34"/>
    <mergeCell ref="G34:BL34"/>
    <mergeCell ref="A44:F44"/>
    <mergeCell ref="G44:BL44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8:BL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G45:BL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0:L70">
    <cfRule type="cellIs" dxfId="51" priority="53" stopIfTrue="1" operator="equal">
      <formula>$G69</formula>
    </cfRule>
  </conditionalFormatting>
  <conditionalFormatting sqref="D53">
    <cfRule type="cellIs" dxfId="50" priority="54" stopIfTrue="1" operator="equal">
      <formula>$D52</formula>
    </cfRule>
  </conditionalFormatting>
  <conditionalFormatting sqref="A70:F70">
    <cfRule type="cellIs" dxfId="49" priority="55" stopIfTrue="1" operator="equal">
      <formula>0</formula>
    </cfRule>
  </conditionalFormatting>
  <conditionalFormatting sqref="D54">
    <cfRule type="cellIs" dxfId="48" priority="52" stopIfTrue="1" operator="equal">
      <formula>$D53</formula>
    </cfRule>
  </conditionalFormatting>
  <conditionalFormatting sqref="D55">
    <cfRule type="cellIs" dxfId="47" priority="51" stopIfTrue="1" operator="equal">
      <formula>$D54</formula>
    </cfRule>
  </conditionalFormatting>
  <conditionalFormatting sqref="D56">
    <cfRule type="cellIs" dxfId="46" priority="50" stopIfTrue="1" operator="equal">
      <formula>$D55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2021-08-25T06:08:04Z</dcterms:modified>
</cp:coreProperties>
</file>