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350" sheetId="2" r:id="rId1"/>
  </sheets>
  <definedNames>
    <definedName name="_xlnm.Print_Area" localSheetId="0">КПК0217350!$A$1:$BM$97</definedName>
  </definedNames>
  <calcPr calcId="125725"/>
</workbook>
</file>

<file path=xl/calcChain.xml><?xml version="1.0" encoding="utf-8"?>
<calcChain xmlns="http://schemas.openxmlformats.org/spreadsheetml/2006/main">
  <c r="BE81" i="2"/>
  <c r="BE76"/>
  <c r="AB62"/>
  <c r="AR62" s="1"/>
  <c r="AB61"/>
  <c r="BE71"/>
  <c r="AO71"/>
  <c r="BE72"/>
  <c r="AC53"/>
  <c r="AS52"/>
  <c r="AC51"/>
  <c r="AS22"/>
  <c r="BE80"/>
  <c r="BE75"/>
  <c r="BE70"/>
  <c r="AS53"/>
  <c r="AS51"/>
  <c r="U22"/>
  <c r="BE83"/>
  <c r="BE82"/>
  <c r="BE79"/>
  <c r="BE78"/>
  <c r="BE77"/>
  <c r="BE74"/>
  <c r="BE73"/>
  <c r="BE69"/>
  <c r="BE68"/>
  <c r="AR61"/>
  <c r="AS50"/>
  <c r="AS49"/>
</calcChain>
</file>

<file path=xl/sharedStrings.xml><?xml version="1.0" encoding="utf-8"?>
<sst xmlns="http://schemas.openxmlformats.org/spreadsheetml/2006/main" count="165" uniqueCount="117">
  <si>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</si>
  <si>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</si>
  <si>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</si>
  <si>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</si>
  <si>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</si>
  <si>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</si>
  <si>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</si>
  <si>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</si>
  <si>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</si>
  <si>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</si>
  <si>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</si>
  <si>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</si>
  <si>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</si>
  <si>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</si>
  <si>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</si>
  <si>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</si>
  <si>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</si>
  <si>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</si>
  <si>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</si>
  <si>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</si>
  <si>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</si>
  <si>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</si>
  <si>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</si>
  <si>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</si>
  <si>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</si>
  <si>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</si>
  <si>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</si>
  <si>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</si>
  <si>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</si>
  <si>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</si>
  <si>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</si>
  <si>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</si>
  <si>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</si>
  <si>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</si>
  <si>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</si>
  <si>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</si>
  <si>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</si>
  <si>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</si>
  <si>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</si>
  <si>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</si>
  <si>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</si>
  <si>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</si>
  <si>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</si>
  <si>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</si>
  <si>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</si>
  <si>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</si>
  <si>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</si>
  <si>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</si>
  <si>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</si>
  <si>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</si>
  <si>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</si>
  <si>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</si>
  <si>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</si>
  <si>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</si>
  <si>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</si>
  <si>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</si>
  <si>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</si>
  <si>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</si>
  <si>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</si>
  <si>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</si>
  <si>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</si>
  <si>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</si>
  <si>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</si>
  <si>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</t>
  </si>
  <si>
    <t>Генеральні плани с. Переяслівка,с Паливода, с. Наумівське Ніжинського району Чернігівської області</t>
  </si>
  <si>
    <t>Розроблення цифрового векторного топографічного плану М 1:2000 на територію с.Переяслівка Ніжинського району Чернігівської області</t>
  </si>
  <si>
    <t>УСЬОГО</t>
  </si>
  <si>
    <t>затрат</t>
  </si>
  <si>
    <t>обсяг видатків генеральні плани</t>
  </si>
  <si>
    <t>грн.</t>
  </si>
  <si>
    <t>рішення міської ради</t>
  </si>
  <si>
    <t>обсяг видатків 	розроблення цифрового векторного топографічного плану</t>
  </si>
  <si>
    <t>продукту</t>
  </si>
  <si>
    <t>кількість генеральних планів</t>
  </si>
  <si>
    <t>од.</t>
  </si>
  <si>
    <t>внутрішній облік</t>
  </si>
  <si>
    <t>кількість 	розроблення цифрового векторного топографічного плану</t>
  </si>
  <si>
    <t>ефективності</t>
  </si>
  <si>
    <t>середні видатки на розробку одного генерального плану</t>
  </si>
  <si>
    <t>середні видатки на розроблення одного цифрового векторного топографічного плану</t>
  </si>
  <si>
    <t>якості</t>
  </si>
  <si>
    <t>відс.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</si>
  <si>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</si>
  <si>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</si>
  <si>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</si>
  <si>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</si>
  <si>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04061783</t>
  </si>
  <si>
    <t>25538000000</t>
  </si>
  <si>
    <t>бюджетної програми місцевого бюджету на 2021  рік</t>
  </si>
  <si>
    <t>0217350</t>
  </si>
  <si>
    <t>Розроблення схем планування та забудови територій (містобудівної документації)</t>
  </si>
  <si>
    <t>0210000</t>
  </si>
  <si>
    <t>7350</t>
  </si>
  <si>
    <t>0443</t>
  </si>
  <si>
    <t xml:space="preserve">Розпорядження </t>
  </si>
  <si>
    <t>Міська цільова програма "Розробка схем та проектних рішень масового застосування та детального планування" на 2021 рік</t>
  </si>
  <si>
    <t>розрахунок (обсяг видатків/кількість проектів) (453000/ 3)</t>
  </si>
  <si>
    <t>Здійснення розробки проектної та містобудівної документації</t>
  </si>
  <si>
    <t xml:space="preserve">Розроблення схем та проектних рішень масового застосування </t>
  </si>
  <si>
    <t xml:space="preserve">обсяг видатків 	розроблення схем та проектних рішень масового застосування </t>
  </si>
  <si>
    <t xml:space="preserve">кількість	 розроблення схем та проектних рішень масового застосування </t>
  </si>
  <si>
    <t xml:space="preserve">середні видатки на виготовлення одиниці розроблення схем та проектних рішень масового застосування </t>
  </si>
  <si>
    <t>розрахунок (обсяг видатків/кількість проектів) (47000/5)</t>
  </si>
  <si>
    <t xml:space="preserve">рівень виконання завдання </t>
  </si>
  <si>
    <t>розрахунок (очікувані касові видатки на звітний період/плановий обсяг видатків*100)</t>
  </si>
  <si>
    <t>розрахунок (обсяг видатків/кількість проектів) (47000/1)</t>
  </si>
  <si>
    <t xml:space="preserve">Заступник начальника фінансового управління - начальник бюджетного відділу </t>
  </si>
  <si>
    <t>Маргарита ФУРСА</t>
  </si>
  <si>
    <t>Сергій СМАГА</t>
  </si>
  <si>
    <t>Конституція України, Житловий Кодекс, Закон України «Про місцеве самоврядування в Україні», Бюджетний Кодекс України,Закон України « Про Державний бюджет України на 2021 рік», Закон України «Про місцеве самоврядування в Україні»,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Закон України "Про регулювання містобудівної діяльності, рішення Ніжинської міської ради VIІI скликання від 24.12.2020 року №4-4/2020, №3-4/2020, рішення Ніжинської міської ради від 22.04.2021 року №12-9/2021, рішення Ніжинської міської ради від 03.06.2021 року №9-10/2021.</t>
  </si>
  <si>
    <t>Містобудівний моніторинг Генерального плану м. Ніжин Чернігівської області (аналітичний звіт)</t>
  </si>
  <si>
    <t>середні видатки на виготовлення одиниці містобудівного моніторингу Генерального плану м. Ніжин Чернігівської області (аналітичний звіт)</t>
  </si>
  <si>
    <t>розрахунок (обсяг видатків/кількість проектів) (49000/1)</t>
  </si>
  <si>
    <t xml:space="preserve">обсяг видатків 	містобудівний моніторинг </t>
  </si>
  <si>
    <t xml:space="preserve">кількість	 містобудівних моніторингів </t>
  </si>
  <si>
    <t xml:space="preserve"> 14 червня 2021 року</t>
  </si>
  <si>
    <t xml:space="preserve">            11.06.2021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</si>
</sst>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/>
    <xf numFmtId="0" fontId="2" fillId="0" borderId="5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8" fillId="0" borderId="2" xfId="0" applyNumberFormat="1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89" zoomScaleNormal="100" zoomScaleSheetLayoutView="100" workbookViewId="0">
      <selection activeCell="AD1" sqref="AD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8" t="s">
        <v>34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1:77" ht="15.95" customHeight="1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77" ht="15" customHeight="1">
      <c r="AO3" s="20" t="s">
        <v>94</v>
      </c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77" ht="18" customHeight="1">
      <c r="AO4" s="21" t="s">
        <v>83</v>
      </c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</row>
    <row r="5" spans="1:77">
      <c r="AO5" s="22" t="s">
        <v>19</v>
      </c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</row>
    <row r="6" spans="1:77" ht="7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1:77" ht="12.75" customHeight="1">
      <c r="AO7" s="8" t="s">
        <v>115</v>
      </c>
      <c r="AP7" s="8"/>
      <c r="AQ7" s="8"/>
      <c r="AR7" s="8"/>
      <c r="AS7" s="8"/>
      <c r="AT7" s="8"/>
      <c r="AU7" s="8"/>
      <c r="AV7" s="1" t="s">
        <v>62</v>
      </c>
      <c r="AW7" s="8">
        <v>163</v>
      </c>
      <c r="AX7" s="8"/>
      <c r="AY7" s="2"/>
      <c r="AZ7" s="2"/>
      <c r="BA7" s="2"/>
      <c r="BB7" s="2"/>
      <c r="BC7" s="2"/>
      <c r="BD7" s="2"/>
      <c r="BE7" s="2"/>
      <c r="BF7" s="2"/>
    </row>
    <row r="8" spans="1:77">
      <c r="AO8" s="24"/>
      <c r="AP8" s="24"/>
      <c r="AQ8" s="24"/>
      <c r="AR8" s="24"/>
      <c r="AS8" s="24"/>
      <c r="AT8" s="24"/>
      <c r="AU8" s="24"/>
      <c r="AW8" s="25"/>
      <c r="AX8" s="25"/>
      <c r="AY8" s="25"/>
      <c r="AZ8" s="25"/>
      <c r="BA8" s="25"/>
      <c r="BB8" s="25"/>
      <c r="BC8" s="25"/>
      <c r="BD8" s="25"/>
      <c r="BE8" s="25"/>
      <c r="BF8" s="25"/>
    </row>
    <row r="10" spans="1:77" ht="15.75" customHeight="1">
      <c r="A10" s="26" t="s">
        <v>20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77" ht="15.75" customHeight="1">
      <c r="A11" s="26" t="s">
        <v>88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1:77" ht="6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77" s="34" customFormat="1" ht="14.25" customHeight="1">
      <c r="A13" s="28" t="s">
        <v>52</v>
      </c>
      <c r="B13" s="29" t="s">
        <v>82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32" t="s">
        <v>83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3"/>
      <c r="AU13" s="29" t="s">
        <v>86</v>
      </c>
      <c r="AV13" s="30"/>
      <c r="AW13" s="30"/>
      <c r="AX13" s="30"/>
      <c r="AY13" s="30"/>
      <c r="AZ13" s="30"/>
      <c r="BA13" s="30"/>
      <c r="BB13" s="3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s="34" customFormat="1" ht="24" customHeight="1">
      <c r="A14" s="35"/>
      <c r="B14" s="36" t="s">
        <v>55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5"/>
      <c r="N14" s="37" t="s">
        <v>61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5"/>
      <c r="AU14" s="36" t="s">
        <v>54</v>
      </c>
      <c r="AV14" s="36"/>
      <c r="AW14" s="36"/>
      <c r="AX14" s="36"/>
      <c r="AY14" s="36"/>
      <c r="AZ14" s="36"/>
      <c r="BA14" s="36"/>
      <c r="BB14" s="3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s="34" customFormat="1">
      <c r="BE15" s="38"/>
      <c r="BF15" s="38"/>
      <c r="BG15" s="38"/>
      <c r="BH15" s="38"/>
      <c r="BI15" s="38"/>
      <c r="BJ15" s="38"/>
      <c r="BK15" s="38"/>
      <c r="BL15" s="38"/>
    </row>
    <row r="16" spans="1:77" s="34" customFormat="1" ht="15" customHeight="1">
      <c r="A16" s="39" t="s">
        <v>4</v>
      </c>
      <c r="B16" s="29" t="s">
        <v>91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2" t="s">
        <v>83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3"/>
      <c r="AU16" s="29" t="s">
        <v>86</v>
      </c>
      <c r="AV16" s="30"/>
      <c r="AW16" s="30"/>
      <c r="AX16" s="30"/>
      <c r="AY16" s="30"/>
      <c r="AZ16" s="30"/>
      <c r="BA16" s="30"/>
      <c r="BB16" s="30"/>
      <c r="BC16" s="40"/>
      <c r="BD16" s="40"/>
      <c r="BE16" s="40"/>
      <c r="BF16" s="40"/>
      <c r="BG16" s="40"/>
      <c r="BH16" s="40"/>
      <c r="BI16" s="40"/>
      <c r="BJ16" s="40"/>
      <c r="BK16" s="40"/>
      <c r="BL16" s="41"/>
      <c r="BM16" s="42"/>
      <c r="BN16" s="42"/>
      <c r="BO16" s="42"/>
      <c r="BP16" s="40"/>
      <c r="BQ16" s="40"/>
      <c r="BR16" s="40"/>
      <c r="BS16" s="40"/>
      <c r="BT16" s="40"/>
      <c r="BU16" s="40"/>
      <c r="BV16" s="40"/>
      <c r="BW16" s="40"/>
    </row>
    <row r="17" spans="1:79" s="34" customFormat="1" ht="24" customHeight="1">
      <c r="A17" s="43"/>
      <c r="B17" s="36" t="s">
        <v>55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5"/>
      <c r="N17" s="37" t="s">
        <v>60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5"/>
      <c r="AU17" s="36" t="s">
        <v>54</v>
      </c>
      <c r="AV17" s="36"/>
      <c r="AW17" s="36"/>
      <c r="AX17" s="36"/>
      <c r="AY17" s="36"/>
      <c r="AZ17" s="36"/>
      <c r="BA17" s="36"/>
      <c r="BB17" s="36"/>
      <c r="BC17" s="44"/>
      <c r="BD17" s="44"/>
      <c r="BE17" s="44"/>
      <c r="BF17" s="44"/>
      <c r="BG17" s="44"/>
      <c r="BH17" s="44"/>
      <c r="BI17" s="44"/>
      <c r="BJ17" s="44"/>
      <c r="BK17" s="45"/>
      <c r="BL17" s="44"/>
      <c r="BM17" s="42"/>
      <c r="BN17" s="42"/>
      <c r="BO17" s="42"/>
      <c r="BP17" s="44"/>
      <c r="BQ17" s="44"/>
      <c r="BR17" s="44"/>
      <c r="BS17" s="44"/>
      <c r="BT17" s="44"/>
      <c r="BU17" s="44"/>
      <c r="BV17" s="44"/>
      <c r="BW17" s="44"/>
    </row>
    <row r="18" spans="1:79" s="34" customFormat="1"/>
    <row r="19" spans="1:79" s="34" customFormat="1" ht="28.5" customHeight="1">
      <c r="A19" s="28" t="s">
        <v>53</v>
      </c>
      <c r="B19" s="29" t="s">
        <v>89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N19" s="29" t="s">
        <v>92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40"/>
      <c r="AA19" s="29" t="s">
        <v>93</v>
      </c>
      <c r="AB19" s="30"/>
      <c r="AC19" s="30"/>
      <c r="AD19" s="30"/>
      <c r="AE19" s="30"/>
      <c r="AF19" s="30"/>
      <c r="AG19" s="30"/>
      <c r="AH19" s="30"/>
      <c r="AI19" s="30"/>
      <c r="AJ19" s="40"/>
      <c r="AK19" s="46" t="s">
        <v>90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0"/>
      <c r="BE19" s="29" t="s">
        <v>87</v>
      </c>
      <c r="BF19" s="30"/>
      <c r="BG19" s="30"/>
      <c r="BH19" s="30"/>
      <c r="BI19" s="30"/>
      <c r="BJ19" s="30"/>
      <c r="BK19" s="30"/>
      <c r="BL19" s="3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</row>
    <row r="20" spans="1:79" s="34" customFormat="1" ht="25.5" customHeight="1">
      <c r="B20" s="36" t="s">
        <v>55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N20" s="36" t="s">
        <v>56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44"/>
      <c r="AA20" s="47" t="s">
        <v>57</v>
      </c>
      <c r="AB20" s="47"/>
      <c r="AC20" s="47"/>
      <c r="AD20" s="47"/>
      <c r="AE20" s="47"/>
      <c r="AF20" s="47"/>
      <c r="AG20" s="47"/>
      <c r="AH20" s="47"/>
      <c r="AI20" s="47"/>
      <c r="AJ20" s="44"/>
      <c r="AK20" s="9" t="s">
        <v>58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44"/>
      <c r="BE20" s="36" t="s">
        <v>59</v>
      </c>
      <c r="BF20" s="36"/>
      <c r="BG20" s="36"/>
      <c r="BH20" s="36"/>
      <c r="BI20" s="36"/>
      <c r="BJ20" s="36"/>
      <c r="BK20" s="36"/>
      <c r="BL20" s="36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</row>
    <row r="21" spans="1:79" ht="6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79" ht="24.95" customHeight="1">
      <c r="A22" s="49" t="s">
        <v>49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f>AS22+I23</f>
        <v>596000</v>
      </c>
      <c r="V22" s="50"/>
      <c r="W22" s="50"/>
      <c r="X22" s="50"/>
      <c r="Y22" s="50"/>
      <c r="Z22" s="50"/>
      <c r="AA22" s="50"/>
      <c r="AB22" s="50"/>
      <c r="AC22" s="50"/>
      <c r="AD22" s="50"/>
      <c r="AE22" s="51" t="s">
        <v>50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0">
        <f>47000+49000</f>
        <v>96000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2" t="s">
        <v>22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>
      <c r="A23" s="52" t="s">
        <v>21</v>
      </c>
      <c r="B23" s="52"/>
      <c r="C23" s="52"/>
      <c r="D23" s="52"/>
      <c r="E23" s="52"/>
      <c r="F23" s="52"/>
      <c r="G23" s="52"/>
      <c r="H23" s="52"/>
      <c r="I23" s="50">
        <v>500000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2" t="s">
        <v>23</v>
      </c>
      <c r="U23" s="52"/>
      <c r="V23" s="52"/>
      <c r="W23" s="52"/>
      <c r="X23" s="53"/>
      <c r="Y23" s="53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5"/>
      <c r="AO23" s="55"/>
      <c r="AP23" s="55"/>
      <c r="AQ23" s="55"/>
      <c r="AR23" s="55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55"/>
      <c r="BE23" s="55"/>
      <c r="BF23" s="55"/>
      <c r="BG23" s="55"/>
      <c r="BH23" s="55"/>
      <c r="BI23" s="55"/>
      <c r="BJ23" s="48"/>
      <c r="BK23" s="48"/>
      <c r="BL23" s="48"/>
    </row>
    <row r="24" spans="1:79" ht="12.75" customHeight="1">
      <c r="A24" s="56"/>
      <c r="B24" s="56"/>
      <c r="C24" s="56"/>
      <c r="D24" s="56"/>
      <c r="E24" s="56"/>
      <c r="F24" s="56"/>
      <c r="G24" s="56"/>
      <c r="H24" s="56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6"/>
      <c r="U24" s="56"/>
      <c r="V24" s="56"/>
      <c r="W24" s="56"/>
      <c r="X24" s="53"/>
      <c r="Y24" s="53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5"/>
      <c r="AO24" s="55"/>
      <c r="AP24" s="55"/>
      <c r="AQ24" s="55"/>
      <c r="AR24" s="55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55"/>
      <c r="BE24" s="55"/>
      <c r="BF24" s="55"/>
      <c r="BG24" s="55"/>
      <c r="BH24" s="55"/>
      <c r="BI24" s="55"/>
      <c r="BJ24" s="48"/>
      <c r="BK24" s="48"/>
      <c r="BL24" s="48"/>
    </row>
    <row r="25" spans="1:79" ht="15.75" customHeight="1">
      <c r="A25" s="19" t="s">
        <v>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79" ht="84.75" customHeight="1">
      <c r="A26" s="57" t="s">
        <v>109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15.75" customHeight="1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10" t="s">
        <v>32</v>
      </c>
      <c r="B31" s="10"/>
      <c r="C31" s="10"/>
      <c r="D31" s="10"/>
      <c r="E31" s="10"/>
      <c r="F31" s="10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2.75" customHeight="1">
      <c r="A32" s="10">
        <v>1</v>
      </c>
      <c r="B32" s="10"/>
      <c r="C32" s="10"/>
      <c r="D32" s="10"/>
      <c r="E32" s="10"/>
      <c r="F32" s="10"/>
      <c r="G32" s="11" t="s">
        <v>63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3"/>
      <c r="CA32" s="1" t="s">
        <v>47</v>
      </c>
    </row>
    <row r="33" spans="1:79" ht="12.7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.95" customHeight="1">
      <c r="A34" s="52" t="s">
        <v>37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>
      <c r="A35" s="57" t="s">
        <v>63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5.75" customHeight="1">
      <c r="A37" s="52" t="s">
        <v>38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10" t="s">
        <v>6</v>
      </c>
      <c r="B40" s="10"/>
      <c r="C40" s="10"/>
      <c r="D40" s="10"/>
      <c r="E40" s="10"/>
      <c r="F40" s="10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21" customHeight="1">
      <c r="A41" s="10">
        <v>1</v>
      </c>
      <c r="B41" s="10"/>
      <c r="C41" s="10"/>
      <c r="D41" s="10"/>
      <c r="E41" s="10"/>
      <c r="F41" s="10"/>
      <c r="G41" s="68" t="s">
        <v>97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12</v>
      </c>
    </row>
    <row r="42" spans="1:79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</row>
    <row r="43" spans="1:79" ht="15.75" customHeight="1">
      <c r="A43" s="52" t="s">
        <v>40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5"/>
      <c r="BB44" s="75"/>
      <c r="BC44" s="75"/>
      <c r="BD44" s="75"/>
      <c r="BE44" s="75"/>
      <c r="BF44" s="75"/>
      <c r="BG44" s="75"/>
      <c r="BH44" s="75"/>
      <c r="BI44" s="76"/>
      <c r="BJ44" s="76"/>
      <c r="BK44" s="76"/>
      <c r="BL44" s="76"/>
    </row>
    <row r="45" spans="1:79" ht="15.95" customHeight="1">
      <c r="A45" s="63" t="s">
        <v>27</v>
      </c>
      <c r="B45" s="63"/>
      <c r="C45" s="63"/>
      <c r="D45" s="77" t="s">
        <v>25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80"/>
      <c r="BB45" s="80"/>
      <c r="BC45" s="80"/>
      <c r="BD45" s="80"/>
      <c r="BE45" s="80"/>
      <c r="BF45" s="80"/>
      <c r="BG45" s="80"/>
      <c r="BH45" s="80"/>
    </row>
    <row r="46" spans="1:79" ht="29.1" customHeight="1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80"/>
      <c r="BB46" s="80"/>
      <c r="BC46" s="80"/>
      <c r="BD46" s="80"/>
      <c r="BE46" s="80"/>
      <c r="BF46" s="80"/>
      <c r="BG46" s="80"/>
      <c r="BH46" s="80"/>
    </row>
    <row r="47" spans="1:79" ht="15.75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80"/>
      <c r="BB47" s="80"/>
      <c r="BC47" s="80"/>
      <c r="BD47" s="80"/>
      <c r="BE47" s="80"/>
      <c r="BF47" s="80"/>
      <c r="BG47" s="80"/>
      <c r="BH47" s="80"/>
    </row>
    <row r="48" spans="1:79" s="93" customFormat="1" ht="12.75" hidden="1" customHeight="1">
      <c r="A48" s="10" t="s">
        <v>6</v>
      </c>
      <c r="B48" s="10"/>
      <c r="C48" s="10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3" t="s">
        <v>10</v>
      </c>
      <c r="AT48" s="90"/>
      <c r="AU48" s="90"/>
      <c r="AV48" s="90"/>
      <c r="AW48" s="90"/>
      <c r="AX48" s="90"/>
      <c r="AY48" s="90"/>
      <c r="AZ48" s="90"/>
      <c r="BA48" s="91"/>
      <c r="BB48" s="92"/>
      <c r="BC48" s="92"/>
      <c r="BD48" s="92"/>
      <c r="BE48" s="92"/>
      <c r="BF48" s="92"/>
      <c r="BG48" s="92"/>
      <c r="BH48" s="92"/>
      <c r="CA48" s="93" t="s">
        <v>13</v>
      </c>
    </row>
    <row r="49" spans="1:79" ht="35.25" customHeight="1">
      <c r="A49" s="10">
        <v>1</v>
      </c>
      <c r="B49" s="10"/>
      <c r="C49" s="10"/>
      <c r="D49" s="11" t="s">
        <v>64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3"/>
      <c r="AC49" s="7">
        <v>0</v>
      </c>
      <c r="AD49" s="7"/>
      <c r="AE49" s="7"/>
      <c r="AF49" s="7"/>
      <c r="AG49" s="7"/>
      <c r="AH49" s="7"/>
      <c r="AI49" s="7"/>
      <c r="AJ49" s="7"/>
      <c r="AK49" s="7">
        <v>453000</v>
      </c>
      <c r="AL49" s="7"/>
      <c r="AM49" s="7"/>
      <c r="AN49" s="7"/>
      <c r="AO49" s="7"/>
      <c r="AP49" s="7"/>
      <c r="AQ49" s="7"/>
      <c r="AR49" s="7"/>
      <c r="AS49" s="7">
        <f t="shared" ref="AS49:AS53" si="0">AC49+AK49</f>
        <v>453000</v>
      </c>
      <c r="AT49" s="7"/>
      <c r="AU49" s="7"/>
      <c r="AV49" s="7"/>
      <c r="AW49" s="7"/>
      <c r="AX49" s="7"/>
      <c r="AY49" s="7"/>
      <c r="AZ49" s="7"/>
      <c r="BA49" s="94"/>
      <c r="BB49" s="94"/>
      <c r="BC49" s="94"/>
      <c r="BD49" s="94"/>
      <c r="BE49" s="94"/>
      <c r="BF49" s="94"/>
      <c r="BG49" s="94"/>
      <c r="BH49" s="94"/>
    </row>
    <row r="50" spans="1:79" ht="39" customHeight="1">
      <c r="A50" s="10">
        <v>2</v>
      </c>
      <c r="B50" s="10"/>
      <c r="C50" s="10"/>
      <c r="D50" s="11" t="s">
        <v>65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3"/>
      <c r="AC50" s="7">
        <v>0</v>
      </c>
      <c r="AD50" s="7"/>
      <c r="AE50" s="7"/>
      <c r="AF50" s="7"/>
      <c r="AG50" s="7"/>
      <c r="AH50" s="7"/>
      <c r="AI50" s="7"/>
      <c r="AJ50" s="7"/>
      <c r="AK50" s="7">
        <v>47000</v>
      </c>
      <c r="AL50" s="7"/>
      <c r="AM50" s="7"/>
      <c r="AN50" s="7"/>
      <c r="AO50" s="7"/>
      <c r="AP50" s="7"/>
      <c r="AQ50" s="7"/>
      <c r="AR50" s="7"/>
      <c r="AS50" s="7">
        <f t="shared" si="0"/>
        <v>47000</v>
      </c>
      <c r="AT50" s="7"/>
      <c r="AU50" s="7"/>
      <c r="AV50" s="7"/>
      <c r="AW50" s="7"/>
      <c r="AX50" s="7"/>
      <c r="AY50" s="7"/>
      <c r="AZ50" s="7"/>
      <c r="BA50" s="94"/>
      <c r="BB50" s="94"/>
      <c r="BC50" s="94"/>
      <c r="BD50" s="94"/>
      <c r="BE50" s="94"/>
      <c r="BF50" s="94"/>
      <c r="BG50" s="94"/>
      <c r="BH50" s="94"/>
    </row>
    <row r="51" spans="1:79">
      <c r="A51" s="10">
        <v>3</v>
      </c>
      <c r="B51" s="10"/>
      <c r="C51" s="10"/>
      <c r="D51" s="11" t="s">
        <v>98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3"/>
      <c r="AC51" s="7">
        <f>47000</f>
        <v>47000</v>
      </c>
      <c r="AD51" s="7"/>
      <c r="AE51" s="7"/>
      <c r="AF51" s="7"/>
      <c r="AG51" s="7"/>
      <c r="AH51" s="7"/>
      <c r="AI51" s="7"/>
      <c r="AJ51" s="7"/>
      <c r="AK51" s="7">
        <v>0</v>
      </c>
      <c r="AL51" s="7"/>
      <c r="AM51" s="7"/>
      <c r="AN51" s="7"/>
      <c r="AO51" s="7"/>
      <c r="AP51" s="7"/>
      <c r="AQ51" s="7"/>
      <c r="AR51" s="7"/>
      <c r="AS51" s="7">
        <f t="shared" ref="AS51" si="1">AC51+AK51</f>
        <v>47000</v>
      </c>
      <c r="AT51" s="7"/>
      <c r="AU51" s="7"/>
      <c r="AV51" s="7"/>
      <c r="AW51" s="7"/>
      <c r="AX51" s="7"/>
      <c r="AY51" s="7"/>
      <c r="AZ51" s="7"/>
      <c r="BA51" s="94"/>
      <c r="BB51" s="94"/>
      <c r="BC51" s="94"/>
      <c r="BD51" s="94"/>
      <c r="BE51" s="94"/>
      <c r="BF51" s="94"/>
      <c r="BG51" s="94"/>
      <c r="BH51" s="94"/>
    </row>
    <row r="52" spans="1:79" ht="39" customHeight="1">
      <c r="A52" s="10">
        <v>4</v>
      </c>
      <c r="B52" s="10"/>
      <c r="C52" s="10"/>
      <c r="D52" s="11" t="s">
        <v>110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3"/>
      <c r="AC52" s="7">
        <v>49000</v>
      </c>
      <c r="AD52" s="7"/>
      <c r="AE52" s="7"/>
      <c r="AF52" s="7"/>
      <c r="AG52" s="7"/>
      <c r="AH52" s="7"/>
      <c r="AI52" s="7"/>
      <c r="AJ52" s="7"/>
      <c r="AK52" s="7">
        <v>0</v>
      </c>
      <c r="AL52" s="7"/>
      <c r="AM52" s="7"/>
      <c r="AN52" s="7"/>
      <c r="AO52" s="7"/>
      <c r="AP52" s="7"/>
      <c r="AQ52" s="7"/>
      <c r="AR52" s="7"/>
      <c r="AS52" s="7">
        <f t="shared" ref="AS52" si="2">AC52+AK52</f>
        <v>49000</v>
      </c>
      <c r="AT52" s="7"/>
      <c r="AU52" s="7"/>
      <c r="AV52" s="7"/>
      <c r="AW52" s="7"/>
      <c r="AX52" s="7"/>
      <c r="AY52" s="7"/>
      <c r="AZ52" s="7"/>
      <c r="BA52" s="94"/>
      <c r="BB52" s="94"/>
      <c r="BC52" s="94"/>
      <c r="BD52" s="94"/>
      <c r="BE52" s="94"/>
      <c r="BF52" s="94"/>
      <c r="BG52" s="94"/>
      <c r="BH52" s="94"/>
    </row>
    <row r="53" spans="1:79" s="93" customFormat="1">
      <c r="A53" s="95"/>
      <c r="B53" s="95"/>
      <c r="C53" s="95"/>
      <c r="D53" s="96" t="s">
        <v>66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99">
        <f>AC49+AC50+AC51+AC52</f>
        <v>96000</v>
      </c>
      <c r="AD53" s="99"/>
      <c r="AE53" s="99"/>
      <c r="AF53" s="99"/>
      <c r="AG53" s="99"/>
      <c r="AH53" s="99"/>
      <c r="AI53" s="99"/>
      <c r="AJ53" s="99"/>
      <c r="AK53" s="99">
        <v>500000</v>
      </c>
      <c r="AL53" s="99"/>
      <c r="AM53" s="99"/>
      <c r="AN53" s="99"/>
      <c r="AO53" s="99"/>
      <c r="AP53" s="99"/>
      <c r="AQ53" s="99"/>
      <c r="AR53" s="99"/>
      <c r="AS53" s="99">
        <f t="shared" si="0"/>
        <v>596000</v>
      </c>
      <c r="AT53" s="99"/>
      <c r="AU53" s="99"/>
      <c r="AV53" s="99"/>
      <c r="AW53" s="99"/>
      <c r="AX53" s="99"/>
      <c r="AY53" s="99"/>
      <c r="AZ53" s="99"/>
      <c r="BA53" s="100"/>
      <c r="BB53" s="100"/>
      <c r="BC53" s="100"/>
      <c r="BD53" s="100"/>
      <c r="BE53" s="100"/>
      <c r="BF53" s="100"/>
      <c r="BG53" s="100"/>
      <c r="BH53" s="100"/>
    </row>
    <row r="55" spans="1:79" ht="15.75" customHeight="1">
      <c r="A55" s="19" t="s">
        <v>41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ht="1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79" ht="15.95" customHeight="1">
      <c r="A57" s="63" t="s">
        <v>27</v>
      </c>
      <c r="B57" s="63"/>
      <c r="C57" s="63"/>
      <c r="D57" s="77" t="s">
        <v>33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3" t="s">
        <v>28</v>
      </c>
      <c r="AC57" s="63"/>
      <c r="AD57" s="63"/>
      <c r="AE57" s="63"/>
      <c r="AF57" s="63"/>
      <c r="AG57" s="63"/>
      <c r="AH57" s="63"/>
      <c r="AI57" s="63"/>
      <c r="AJ57" s="63" t="s">
        <v>29</v>
      </c>
      <c r="AK57" s="63"/>
      <c r="AL57" s="63"/>
      <c r="AM57" s="63"/>
      <c r="AN57" s="63"/>
      <c r="AO57" s="63"/>
      <c r="AP57" s="63"/>
      <c r="AQ57" s="63"/>
      <c r="AR57" s="63" t="s">
        <v>26</v>
      </c>
      <c r="AS57" s="63"/>
      <c r="AT57" s="63"/>
      <c r="AU57" s="63"/>
      <c r="AV57" s="63"/>
      <c r="AW57" s="63"/>
      <c r="AX57" s="63"/>
      <c r="AY57" s="63"/>
    </row>
    <row r="58" spans="1:79" ht="29.1" customHeight="1">
      <c r="A58" s="63"/>
      <c r="B58" s="63"/>
      <c r="C58" s="63"/>
      <c r="D58" s="81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>
      <c r="A59" s="63">
        <v>1</v>
      </c>
      <c r="B59" s="63"/>
      <c r="C59" s="63"/>
      <c r="D59" s="84">
        <v>2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>
      <c r="A60" s="10" t="s">
        <v>6</v>
      </c>
      <c r="B60" s="10"/>
      <c r="C60" s="10"/>
      <c r="D60" s="64" t="s">
        <v>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90" t="s">
        <v>8</v>
      </c>
      <c r="AC60" s="90"/>
      <c r="AD60" s="90"/>
      <c r="AE60" s="90"/>
      <c r="AF60" s="90"/>
      <c r="AG60" s="90"/>
      <c r="AH60" s="90"/>
      <c r="AI60" s="90"/>
      <c r="AJ60" s="90" t="s">
        <v>9</v>
      </c>
      <c r="AK60" s="90"/>
      <c r="AL60" s="90"/>
      <c r="AM60" s="90"/>
      <c r="AN60" s="90"/>
      <c r="AO60" s="90"/>
      <c r="AP60" s="90"/>
      <c r="AQ60" s="90"/>
      <c r="AR60" s="90" t="s">
        <v>10</v>
      </c>
      <c r="AS60" s="90"/>
      <c r="AT60" s="90"/>
      <c r="AU60" s="90"/>
      <c r="AV60" s="90"/>
      <c r="AW60" s="90"/>
      <c r="AX60" s="90"/>
      <c r="AY60" s="90"/>
      <c r="CA60" s="1" t="s">
        <v>14</v>
      </c>
    </row>
    <row r="61" spans="1:79" ht="37.5" customHeight="1">
      <c r="A61" s="10">
        <v>1</v>
      </c>
      <c r="B61" s="10"/>
      <c r="C61" s="10"/>
      <c r="D61" s="11" t="s">
        <v>95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3"/>
      <c r="AB61" s="7">
        <f>47000+49000</f>
        <v>96000</v>
      </c>
      <c r="AC61" s="7"/>
      <c r="AD61" s="7"/>
      <c r="AE61" s="7"/>
      <c r="AF61" s="7"/>
      <c r="AG61" s="7"/>
      <c r="AH61" s="7"/>
      <c r="AI61" s="7"/>
      <c r="AJ61" s="7">
        <v>500000</v>
      </c>
      <c r="AK61" s="7"/>
      <c r="AL61" s="7"/>
      <c r="AM61" s="7"/>
      <c r="AN61" s="7"/>
      <c r="AO61" s="7"/>
      <c r="AP61" s="7"/>
      <c r="AQ61" s="7"/>
      <c r="AR61" s="7">
        <f>AB61+AJ61</f>
        <v>596000</v>
      </c>
      <c r="AS61" s="7"/>
      <c r="AT61" s="7"/>
      <c r="AU61" s="7"/>
      <c r="AV61" s="7"/>
      <c r="AW61" s="7"/>
      <c r="AX61" s="7"/>
      <c r="AY61" s="7"/>
      <c r="CA61" s="1" t="s">
        <v>15</v>
      </c>
    </row>
    <row r="62" spans="1:79" s="93" customFormat="1" ht="12.75" customHeight="1">
      <c r="A62" s="95"/>
      <c r="B62" s="95"/>
      <c r="C62" s="95"/>
      <c r="D62" s="96" t="s">
        <v>26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9">
        <f>AB61</f>
        <v>96000</v>
      </c>
      <c r="AC62" s="99"/>
      <c r="AD62" s="99"/>
      <c r="AE62" s="99"/>
      <c r="AF62" s="99"/>
      <c r="AG62" s="99"/>
      <c r="AH62" s="99"/>
      <c r="AI62" s="99"/>
      <c r="AJ62" s="99">
        <v>500000</v>
      </c>
      <c r="AK62" s="99"/>
      <c r="AL62" s="99"/>
      <c r="AM62" s="99"/>
      <c r="AN62" s="99"/>
      <c r="AO62" s="99"/>
      <c r="AP62" s="99"/>
      <c r="AQ62" s="99"/>
      <c r="AR62" s="99">
        <f>AB62+AJ62</f>
        <v>596000</v>
      </c>
      <c r="AS62" s="99"/>
      <c r="AT62" s="99"/>
      <c r="AU62" s="99"/>
      <c r="AV62" s="99"/>
      <c r="AW62" s="99"/>
      <c r="AX62" s="99"/>
      <c r="AY62" s="99"/>
    </row>
    <row r="64" spans="1:79" ht="15.75" customHeight="1">
      <c r="A64" s="52" t="s">
        <v>42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79" ht="30" customHeight="1">
      <c r="A65" s="63" t="s">
        <v>27</v>
      </c>
      <c r="B65" s="63"/>
      <c r="C65" s="63"/>
      <c r="D65" s="63"/>
      <c r="E65" s="63"/>
      <c r="F65" s="63"/>
      <c r="G65" s="84" t="s">
        <v>43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63" t="s">
        <v>2</v>
      </c>
      <c r="AA65" s="63"/>
      <c r="AB65" s="63"/>
      <c r="AC65" s="63"/>
      <c r="AD65" s="63"/>
      <c r="AE65" s="63" t="s">
        <v>1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84" t="s">
        <v>28</v>
      </c>
      <c r="AP65" s="85"/>
      <c r="AQ65" s="85"/>
      <c r="AR65" s="85"/>
      <c r="AS65" s="85"/>
      <c r="AT65" s="85"/>
      <c r="AU65" s="85"/>
      <c r="AV65" s="86"/>
      <c r="AW65" s="84" t="s">
        <v>29</v>
      </c>
      <c r="AX65" s="85"/>
      <c r="AY65" s="85"/>
      <c r="AZ65" s="85"/>
      <c r="BA65" s="85"/>
      <c r="BB65" s="85"/>
      <c r="BC65" s="85"/>
      <c r="BD65" s="86"/>
      <c r="BE65" s="84" t="s">
        <v>26</v>
      </c>
      <c r="BF65" s="85"/>
      <c r="BG65" s="85"/>
      <c r="BH65" s="85"/>
      <c r="BI65" s="85"/>
      <c r="BJ65" s="85"/>
      <c r="BK65" s="85"/>
      <c r="BL65" s="86"/>
    </row>
    <row r="66" spans="1:79" ht="15.75" customHeight="1">
      <c r="A66" s="63">
        <v>1</v>
      </c>
      <c r="B66" s="63"/>
      <c r="C66" s="63"/>
      <c r="D66" s="63"/>
      <c r="E66" s="63"/>
      <c r="F66" s="63"/>
      <c r="G66" s="84">
        <v>2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63">
        <v>3</v>
      </c>
      <c r="AA66" s="63"/>
      <c r="AB66" s="63"/>
      <c r="AC66" s="63"/>
      <c r="AD66" s="63"/>
      <c r="AE66" s="63">
        <v>4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>
        <v>5</v>
      </c>
      <c r="AP66" s="63"/>
      <c r="AQ66" s="63"/>
      <c r="AR66" s="63"/>
      <c r="AS66" s="63"/>
      <c r="AT66" s="63"/>
      <c r="AU66" s="63"/>
      <c r="AV66" s="63"/>
      <c r="AW66" s="63">
        <v>6</v>
      </c>
      <c r="AX66" s="63"/>
      <c r="AY66" s="63"/>
      <c r="AZ66" s="63"/>
      <c r="BA66" s="63"/>
      <c r="BB66" s="63"/>
      <c r="BC66" s="63"/>
      <c r="BD66" s="63"/>
      <c r="BE66" s="63">
        <v>7</v>
      </c>
      <c r="BF66" s="63"/>
      <c r="BG66" s="63"/>
      <c r="BH66" s="63"/>
      <c r="BI66" s="63"/>
      <c r="BJ66" s="63"/>
      <c r="BK66" s="63"/>
      <c r="BL66" s="63"/>
    </row>
    <row r="67" spans="1:79" ht="12.75" hidden="1" customHeight="1">
      <c r="A67" s="10" t="s">
        <v>32</v>
      </c>
      <c r="B67" s="10"/>
      <c r="C67" s="10"/>
      <c r="D67" s="10"/>
      <c r="E67" s="10"/>
      <c r="F67" s="10"/>
      <c r="G67" s="64" t="s">
        <v>7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10" t="s">
        <v>18</v>
      </c>
      <c r="AA67" s="10"/>
      <c r="AB67" s="10"/>
      <c r="AC67" s="10"/>
      <c r="AD67" s="10"/>
      <c r="AE67" s="101" t="s">
        <v>31</v>
      </c>
      <c r="AF67" s="101"/>
      <c r="AG67" s="101"/>
      <c r="AH67" s="101"/>
      <c r="AI67" s="101"/>
      <c r="AJ67" s="101"/>
      <c r="AK67" s="101"/>
      <c r="AL67" s="101"/>
      <c r="AM67" s="101"/>
      <c r="AN67" s="64"/>
      <c r="AO67" s="90" t="s">
        <v>8</v>
      </c>
      <c r="AP67" s="90"/>
      <c r="AQ67" s="90"/>
      <c r="AR67" s="90"/>
      <c r="AS67" s="90"/>
      <c r="AT67" s="90"/>
      <c r="AU67" s="90"/>
      <c r="AV67" s="90"/>
      <c r="AW67" s="90" t="s">
        <v>30</v>
      </c>
      <c r="AX67" s="90"/>
      <c r="AY67" s="90"/>
      <c r="AZ67" s="90"/>
      <c r="BA67" s="90"/>
      <c r="BB67" s="90"/>
      <c r="BC67" s="90"/>
      <c r="BD67" s="90"/>
      <c r="BE67" s="90" t="s">
        <v>10</v>
      </c>
      <c r="BF67" s="90"/>
      <c r="BG67" s="90"/>
      <c r="BH67" s="90"/>
      <c r="BI67" s="90"/>
      <c r="BJ67" s="90"/>
      <c r="BK67" s="90"/>
      <c r="BL67" s="90"/>
      <c r="CA67" s="1" t="s">
        <v>16</v>
      </c>
    </row>
    <row r="68" spans="1:79" s="93" customFormat="1" ht="12.75" customHeight="1">
      <c r="A68" s="95">
        <v>0</v>
      </c>
      <c r="B68" s="95"/>
      <c r="C68" s="95"/>
      <c r="D68" s="95"/>
      <c r="E68" s="95"/>
      <c r="F68" s="95"/>
      <c r="G68" s="102" t="s">
        <v>67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5"/>
      <c r="AA68" s="105"/>
      <c r="AB68" s="105"/>
      <c r="AC68" s="105"/>
      <c r="AD68" s="105"/>
      <c r="AE68" s="106"/>
      <c r="AF68" s="106"/>
      <c r="AG68" s="106"/>
      <c r="AH68" s="106"/>
      <c r="AI68" s="106"/>
      <c r="AJ68" s="106"/>
      <c r="AK68" s="106"/>
      <c r="AL68" s="106"/>
      <c r="AM68" s="106"/>
      <c r="AN68" s="107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>
        <f t="shared" ref="BE68:BE83" si="3">AO68+AW68</f>
        <v>0</v>
      </c>
      <c r="BF68" s="99"/>
      <c r="BG68" s="99"/>
      <c r="BH68" s="99"/>
      <c r="BI68" s="99"/>
      <c r="BJ68" s="99"/>
      <c r="BK68" s="99"/>
      <c r="BL68" s="99"/>
      <c r="CA68" s="93" t="s">
        <v>17</v>
      </c>
    </row>
    <row r="69" spans="1:79" ht="26.25" customHeight="1">
      <c r="A69" s="10">
        <v>1</v>
      </c>
      <c r="B69" s="10"/>
      <c r="C69" s="10"/>
      <c r="D69" s="10"/>
      <c r="E69" s="10"/>
      <c r="F69" s="10"/>
      <c r="G69" s="4" t="s">
        <v>68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6"/>
      <c r="Z69" s="3" t="s">
        <v>69</v>
      </c>
      <c r="AA69" s="3"/>
      <c r="AB69" s="3"/>
      <c r="AC69" s="3"/>
      <c r="AD69" s="3"/>
      <c r="AE69" s="4" t="s">
        <v>70</v>
      </c>
      <c r="AF69" s="5"/>
      <c r="AG69" s="5"/>
      <c r="AH69" s="5"/>
      <c r="AI69" s="5"/>
      <c r="AJ69" s="5"/>
      <c r="AK69" s="5"/>
      <c r="AL69" s="5"/>
      <c r="AM69" s="5"/>
      <c r="AN69" s="6"/>
      <c r="AO69" s="7">
        <v>0</v>
      </c>
      <c r="AP69" s="7"/>
      <c r="AQ69" s="7"/>
      <c r="AR69" s="7"/>
      <c r="AS69" s="7"/>
      <c r="AT69" s="7"/>
      <c r="AU69" s="7"/>
      <c r="AV69" s="7"/>
      <c r="AW69" s="7">
        <v>453000</v>
      </c>
      <c r="AX69" s="7"/>
      <c r="AY69" s="7"/>
      <c r="AZ69" s="7"/>
      <c r="BA69" s="7"/>
      <c r="BB69" s="7"/>
      <c r="BC69" s="7"/>
      <c r="BD69" s="7"/>
      <c r="BE69" s="7">
        <f t="shared" si="3"/>
        <v>453000</v>
      </c>
      <c r="BF69" s="7"/>
      <c r="BG69" s="7"/>
      <c r="BH69" s="7"/>
      <c r="BI69" s="7"/>
      <c r="BJ69" s="7"/>
      <c r="BK69" s="7"/>
      <c r="BL69" s="7"/>
    </row>
    <row r="70" spans="1:79" ht="39.75" customHeight="1">
      <c r="A70" s="10">
        <v>2</v>
      </c>
      <c r="B70" s="10"/>
      <c r="C70" s="10"/>
      <c r="D70" s="10"/>
      <c r="E70" s="10"/>
      <c r="F70" s="10"/>
      <c r="G70" s="4" t="s">
        <v>71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6"/>
      <c r="Z70" s="3" t="s">
        <v>69</v>
      </c>
      <c r="AA70" s="3"/>
      <c r="AB70" s="3"/>
      <c r="AC70" s="3"/>
      <c r="AD70" s="3"/>
      <c r="AE70" s="4" t="s">
        <v>70</v>
      </c>
      <c r="AF70" s="5"/>
      <c r="AG70" s="5"/>
      <c r="AH70" s="5"/>
      <c r="AI70" s="5"/>
      <c r="AJ70" s="5"/>
      <c r="AK70" s="5"/>
      <c r="AL70" s="5"/>
      <c r="AM70" s="5"/>
      <c r="AN70" s="6"/>
      <c r="AO70" s="7">
        <v>0</v>
      </c>
      <c r="AP70" s="7"/>
      <c r="AQ70" s="7"/>
      <c r="AR70" s="7"/>
      <c r="AS70" s="7"/>
      <c r="AT70" s="7"/>
      <c r="AU70" s="7"/>
      <c r="AV70" s="7"/>
      <c r="AW70" s="7">
        <v>47000</v>
      </c>
      <c r="AX70" s="7"/>
      <c r="AY70" s="7"/>
      <c r="AZ70" s="7"/>
      <c r="BA70" s="7"/>
      <c r="BB70" s="7"/>
      <c r="BC70" s="7"/>
      <c r="BD70" s="7"/>
      <c r="BE70" s="7">
        <f t="shared" ref="BE70:BE71" si="4">AO70+AW70</f>
        <v>47000</v>
      </c>
      <c r="BF70" s="7"/>
      <c r="BG70" s="7"/>
      <c r="BH70" s="7"/>
      <c r="BI70" s="7"/>
      <c r="BJ70" s="7"/>
      <c r="BK70" s="7"/>
      <c r="BL70" s="7"/>
    </row>
    <row r="71" spans="1:79" ht="39.75" customHeight="1">
      <c r="A71" s="10">
        <v>3</v>
      </c>
      <c r="B71" s="10"/>
      <c r="C71" s="10"/>
      <c r="D71" s="10"/>
      <c r="E71" s="10"/>
      <c r="F71" s="10"/>
      <c r="G71" s="4" t="s">
        <v>99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6"/>
      <c r="Z71" s="3" t="s">
        <v>69</v>
      </c>
      <c r="AA71" s="3"/>
      <c r="AB71" s="3"/>
      <c r="AC71" s="3"/>
      <c r="AD71" s="3"/>
      <c r="AE71" s="4" t="s">
        <v>70</v>
      </c>
      <c r="AF71" s="5"/>
      <c r="AG71" s="5"/>
      <c r="AH71" s="5"/>
      <c r="AI71" s="5"/>
      <c r="AJ71" s="5"/>
      <c r="AK71" s="5"/>
      <c r="AL71" s="5"/>
      <c r="AM71" s="5"/>
      <c r="AN71" s="6"/>
      <c r="AO71" s="7">
        <f>47000</f>
        <v>47000</v>
      </c>
      <c r="AP71" s="7"/>
      <c r="AQ71" s="7"/>
      <c r="AR71" s="7"/>
      <c r="AS71" s="7"/>
      <c r="AT71" s="7"/>
      <c r="AU71" s="7"/>
      <c r="AV71" s="7"/>
      <c r="AW71" s="7">
        <v>0</v>
      </c>
      <c r="AX71" s="7"/>
      <c r="AY71" s="7"/>
      <c r="AZ71" s="7"/>
      <c r="BA71" s="7"/>
      <c r="BB71" s="7"/>
      <c r="BC71" s="7"/>
      <c r="BD71" s="7"/>
      <c r="BE71" s="7">
        <f t="shared" si="4"/>
        <v>47000</v>
      </c>
      <c r="BF71" s="7"/>
      <c r="BG71" s="7"/>
      <c r="BH71" s="7"/>
      <c r="BI71" s="7"/>
      <c r="BJ71" s="7"/>
      <c r="BK71" s="7"/>
      <c r="BL71" s="7"/>
    </row>
    <row r="72" spans="1:79" ht="39.75" customHeight="1">
      <c r="A72" s="10">
        <v>4</v>
      </c>
      <c r="B72" s="10"/>
      <c r="C72" s="10"/>
      <c r="D72" s="10"/>
      <c r="E72" s="10"/>
      <c r="F72" s="10"/>
      <c r="G72" s="4" t="s">
        <v>113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6"/>
      <c r="Z72" s="3" t="s">
        <v>69</v>
      </c>
      <c r="AA72" s="3"/>
      <c r="AB72" s="3"/>
      <c r="AC72" s="3"/>
      <c r="AD72" s="3"/>
      <c r="AE72" s="4" t="s">
        <v>70</v>
      </c>
      <c r="AF72" s="5"/>
      <c r="AG72" s="5"/>
      <c r="AH72" s="5"/>
      <c r="AI72" s="5"/>
      <c r="AJ72" s="5"/>
      <c r="AK72" s="5"/>
      <c r="AL72" s="5"/>
      <c r="AM72" s="5"/>
      <c r="AN72" s="6"/>
      <c r="AO72" s="7">
        <v>49000</v>
      </c>
      <c r="AP72" s="7"/>
      <c r="AQ72" s="7"/>
      <c r="AR72" s="7"/>
      <c r="AS72" s="7"/>
      <c r="AT72" s="7"/>
      <c r="AU72" s="7"/>
      <c r="AV72" s="7"/>
      <c r="AW72" s="7">
        <v>0</v>
      </c>
      <c r="AX72" s="7"/>
      <c r="AY72" s="7"/>
      <c r="AZ72" s="7"/>
      <c r="BA72" s="7"/>
      <c r="BB72" s="7"/>
      <c r="BC72" s="7"/>
      <c r="BD72" s="7"/>
      <c r="BE72" s="7">
        <f t="shared" si="3"/>
        <v>49000</v>
      </c>
      <c r="BF72" s="7"/>
      <c r="BG72" s="7"/>
      <c r="BH72" s="7"/>
      <c r="BI72" s="7"/>
      <c r="BJ72" s="7"/>
      <c r="BK72" s="7"/>
      <c r="BL72" s="7"/>
    </row>
    <row r="73" spans="1:79" s="93" customFormat="1" ht="12.75" customHeight="1">
      <c r="A73" s="95">
        <v>0</v>
      </c>
      <c r="B73" s="95"/>
      <c r="C73" s="95"/>
      <c r="D73" s="95"/>
      <c r="E73" s="95"/>
      <c r="F73" s="95"/>
      <c r="G73" s="108" t="s">
        <v>72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5"/>
      <c r="AA73" s="105"/>
      <c r="AB73" s="105"/>
      <c r="AC73" s="105"/>
      <c r="AD73" s="105"/>
      <c r="AE73" s="108"/>
      <c r="AF73" s="109"/>
      <c r="AG73" s="109"/>
      <c r="AH73" s="109"/>
      <c r="AI73" s="109"/>
      <c r="AJ73" s="109"/>
      <c r="AK73" s="109"/>
      <c r="AL73" s="109"/>
      <c r="AM73" s="109"/>
      <c r="AN73" s="110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>
        <f t="shared" si="3"/>
        <v>0</v>
      </c>
      <c r="BF73" s="99"/>
      <c r="BG73" s="99"/>
      <c r="BH73" s="99"/>
      <c r="BI73" s="99"/>
      <c r="BJ73" s="99"/>
      <c r="BK73" s="99"/>
      <c r="BL73" s="99"/>
    </row>
    <row r="74" spans="1:79" ht="24.75" customHeight="1">
      <c r="A74" s="10">
        <v>5</v>
      </c>
      <c r="B74" s="10"/>
      <c r="C74" s="10"/>
      <c r="D74" s="10"/>
      <c r="E74" s="10"/>
      <c r="F74" s="10"/>
      <c r="G74" s="4" t="s">
        <v>73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6"/>
      <c r="Z74" s="3" t="s">
        <v>74</v>
      </c>
      <c r="AA74" s="3"/>
      <c r="AB74" s="3"/>
      <c r="AC74" s="3"/>
      <c r="AD74" s="3"/>
      <c r="AE74" s="4" t="s">
        <v>75</v>
      </c>
      <c r="AF74" s="5"/>
      <c r="AG74" s="5"/>
      <c r="AH74" s="5"/>
      <c r="AI74" s="5"/>
      <c r="AJ74" s="5"/>
      <c r="AK74" s="5"/>
      <c r="AL74" s="5"/>
      <c r="AM74" s="5"/>
      <c r="AN74" s="6"/>
      <c r="AO74" s="7">
        <v>0</v>
      </c>
      <c r="AP74" s="7"/>
      <c r="AQ74" s="7"/>
      <c r="AR74" s="7"/>
      <c r="AS74" s="7"/>
      <c r="AT74" s="7"/>
      <c r="AU74" s="7"/>
      <c r="AV74" s="7"/>
      <c r="AW74" s="7">
        <v>3</v>
      </c>
      <c r="AX74" s="7"/>
      <c r="AY74" s="7"/>
      <c r="AZ74" s="7"/>
      <c r="BA74" s="7"/>
      <c r="BB74" s="7"/>
      <c r="BC74" s="7"/>
      <c r="BD74" s="7"/>
      <c r="BE74" s="7">
        <f t="shared" si="3"/>
        <v>3</v>
      </c>
      <c r="BF74" s="7"/>
      <c r="BG74" s="7"/>
      <c r="BH74" s="7"/>
      <c r="BI74" s="7"/>
      <c r="BJ74" s="7"/>
      <c r="BK74" s="7"/>
      <c r="BL74" s="7"/>
    </row>
    <row r="75" spans="1:79" ht="36" customHeight="1">
      <c r="A75" s="10">
        <v>6</v>
      </c>
      <c r="B75" s="10"/>
      <c r="C75" s="10"/>
      <c r="D75" s="10"/>
      <c r="E75" s="10"/>
      <c r="F75" s="10"/>
      <c r="G75" s="4" t="s">
        <v>76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6"/>
      <c r="Z75" s="3" t="s">
        <v>74</v>
      </c>
      <c r="AA75" s="3"/>
      <c r="AB75" s="3"/>
      <c r="AC75" s="3"/>
      <c r="AD75" s="3"/>
      <c r="AE75" s="4" t="s">
        <v>75</v>
      </c>
      <c r="AF75" s="5"/>
      <c r="AG75" s="5"/>
      <c r="AH75" s="5"/>
      <c r="AI75" s="5"/>
      <c r="AJ75" s="5"/>
      <c r="AK75" s="5"/>
      <c r="AL75" s="5"/>
      <c r="AM75" s="5"/>
      <c r="AN75" s="6"/>
      <c r="AO75" s="7">
        <v>0</v>
      </c>
      <c r="AP75" s="7"/>
      <c r="AQ75" s="7"/>
      <c r="AR75" s="7"/>
      <c r="AS75" s="7"/>
      <c r="AT75" s="7"/>
      <c r="AU75" s="7"/>
      <c r="AV75" s="7"/>
      <c r="AW75" s="7">
        <v>1</v>
      </c>
      <c r="AX75" s="7"/>
      <c r="AY75" s="7"/>
      <c r="AZ75" s="7"/>
      <c r="BA75" s="7"/>
      <c r="BB75" s="7"/>
      <c r="BC75" s="7"/>
      <c r="BD75" s="7"/>
      <c r="BE75" s="7">
        <f t="shared" ref="BE75:BE76" si="5">AO75+AW75</f>
        <v>1</v>
      </c>
      <c r="BF75" s="7"/>
      <c r="BG75" s="7"/>
      <c r="BH75" s="7"/>
      <c r="BI75" s="7"/>
      <c r="BJ75" s="7"/>
      <c r="BK75" s="7"/>
      <c r="BL75" s="7"/>
    </row>
    <row r="76" spans="1:79" ht="36" customHeight="1">
      <c r="A76" s="10">
        <v>7</v>
      </c>
      <c r="B76" s="10"/>
      <c r="C76" s="10"/>
      <c r="D76" s="10"/>
      <c r="E76" s="10"/>
      <c r="F76" s="10"/>
      <c r="G76" s="4" t="s">
        <v>100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6"/>
      <c r="Z76" s="3" t="s">
        <v>74</v>
      </c>
      <c r="AA76" s="3"/>
      <c r="AB76" s="3"/>
      <c r="AC76" s="3"/>
      <c r="AD76" s="3"/>
      <c r="AE76" s="4" t="s">
        <v>75</v>
      </c>
      <c r="AF76" s="5"/>
      <c r="AG76" s="5"/>
      <c r="AH76" s="5"/>
      <c r="AI76" s="5"/>
      <c r="AJ76" s="5"/>
      <c r="AK76" s="5"/>
      <c r="AL76" s="5"/>
      <c r="AM76" s="5"/>
      <c r="AN76" s="6"/>
      <c r="AO76" s="7">
        <v>5</v>
      </c>
      <c r="AP76" s="7"/>
      <c r="AQ76" s="7"/>
      <c r="AR76" s="7"/>
      <c r="AS76" s="7"/>
      <c r="AT76" s="7"/>
      <c r="AU76" s="7"/>
      <c r="AV76" s="7"/>
      <c r="AW76" s="7">
        <v>0</v>
      </c>
      <c r="AX76" s="7"/>
      <c r="AY76" s="7"/>
      <c r="AZ76" s="7"/>
      <c r="BA76" s="7"/>
      <c r="BB76" s="7"/>
      <c r="BC76" s="7"/>
      <c r="BD76" s="7"/>
      <c r="BE76" s="7">
        <f t="shared" si="5"/>
        <v>5</v>
      </c>
      <c r="BF76" s="7"/>
      <c r="BG76" s="7"/>
      <c r="BH76" s="7"/>
      <c r="BI76" s="7"/>
      <c r="BJ76" s="7"/>
      <c r="BK76" s="7"/>
      <c r="BL76" s="7"/>
    </row>
    <row r="77" spans="1:79" ht="36" customHeight="1">
      <c r="A77" s="10">
        <v>8</v>
      </c>
      <c r="B77" s="10"/>
      <c r="C77" s="10"/>
      <c r="D77" s="10"/>
      <c r="E77" s="10"/>
      <c r="F77" s="10"/>
      <c r="G77" s="4" t="s">
        <v>114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6"/>
      <c r="Z77" s="3" t="s">
        <v>74</v>
      </c>
      <c r="AA77" s="3"/>
      <c r="AB77" s="3"/>
      <c r="AC77" s="3"/>
      <c r="AD77" s="3"/>
      <c r="AE77" s="4" t="s">
        <v>75</v>
      </c>
      <c r="AF77" s="5"/>
      <c r="AG77" s="5"/>
      <c r="AH77" s="5"/>
      <c r="AI77" s="5"/>
      <c r="AJ77" s="5"/>
      <c r="AK77" s="5"/>
      <c r="AL77" s="5"/>
      <c r="AM77" s="5"/>
      <c r="AN77" s="6"/>
      <c r="AO77" s="7">
        <v>1</v>
      </c>
      <c r="AP77" s="7"/>
      <c r="AQ77" s="7"/>
      <c r="AR77" s="7"/>
      <c r="AS77" s="7"/>
      <c r="AT77" s="7"/>
      <c r="AU77" s="7"/>
      <c r="AV77" s="7"/>
      <c r="AW77" s="7">
        <v>0</v>
      </c>
      <c r="AX77" s="7"/>
      <c r="AY77" s="7"/>
      <c r="AZ77" s="7"/>
      <c r="BA77" s="7"/>
      <c r="BB77" s="7"/>
      <c r="BC77" s="7"/>
      <c r="BD77" s="7"/>
      <c r="BE77" s="7">
        <f t="shared" si="3"/>
        <v>1</v>
      </c>
      <c r="BF77" s="7"/>
      <c r="BG77" s="7"/>
      <c r="BH77" s="7"/>
      <c r="BI77" s="7"/>
      <c r="BJ77" s="7"/>
      <c r="BK77" s="7"/>
      <c r="BL77" s="7"/>
    </row>
    <row r="78" spans="1:79" s="93" customFormat="1" ht="12.75" customHeight="1">
      <c r="A78" s="95">
        <v>0</v>
      </c>
      <c r="B78" s="95"/>
      <c r="C78" s="95"/>
      <c r="D78" s="95"/>
      <c r="E78" s="95"/>
      <c r="F78" s="95"/>
      <c r="G78" s="108" t="s">
        <v>77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105"/>
      <c r="AA78" s="105"/>
      <c r="AB78" s="105"/>
      <c r="AC78" s="105"/>
      <c r="AD78" s="105"/>
      <c r="AE78" s="108"/>
      <c r="AF78" s="109"/>
      <c r="AG78" s="109"/>
      <c r="AH78" s="109"/>
      <c r="AI78" s="109"/>
      <c r="AJ78" s="109"/>
      <c r="AK78" s="109"/>
      <c r="AL78" s="109"/>
      <c r="AM78" s="109"/>
      <c r="AN78" s="110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>
        <f t="shared" si="3"/>
        <v>0</v>
      </c>
      <c r="BF78" s="99"/>
      <c r="BG78" s="99"/>
      <c r="BH78" s="99"/>
      <c r="BI78" s="99"/>
      <c r="BJ78" s="99"/>
      <c r="BK78" s="99"/>
      <c r="BL78" s="99"/>
    </row>
    <row r="79" spans="1:79" ht="52.5" customHeight="1">
      <c r="A79" s="10">
        <v>9</v>
      </c>
      <c r="B79" s="10"/>
      <c r="C79" s="10"/>
      <c r="D79" s="10"/>
      <c r="E79" s="10"/>
      <c r="F79" s="10"/>
      <c r="G79" s="4" t="s">
        <v>78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6"/>
      <c r="Z79" s="3" t="s">
        <v>69</v>
      </c>
      <c r="AA79" s="3"/>
      <c r="AB79" s="3"/>
      <c r="AC79" s="3"/>
      <c r="AD79" s="3"/>
      <c r="AE79" s="4" t="s">
        <v>96</v>
      </c>
      <c r="AF79" s="5"/>
      <c r="AG79" s="5"/>
      <c r="AH79" s="5"/>
      <c r="AI79" s="5"/>
      <c r="AJ79" s="5"/>
      <c r="AK79" s="5"/>
      <c r="AL79" s="5"/>
      <c r="AM79" s="5"/>
      <c r="AN79" s="6"/>
      <c r="AO79" s="7">
        <v>0</v>
      </c>
      <c r="AP79" s="7"/>
      <c r="AQ79" s="7"/>
      <c r="AR79" s="7"/>
      <c r="AS79" s="7"/>
      <c r="AT79" s="7"/>
      <c r="AU79" s="7"/>
      <c r="AV79" s="7"/>
      <c r="AW79" s="7">
        <v>151000</v>
      </c>
      <c r="AX79" s="7"/>
      <c r="AY79" s="7"/>
      <c r="AZ79" s="7"/>
      <c r="BA79" s="7"/>
      <c r="BB79" s="7"/>
      <c r="BC79" s="7"/>
      <c r="BD79" s="7"/>
      <c r="BE79" s="7">
        <f t="shared" si="3"/>
        <v>151000</v>
      </c>
      <c r="BF79" s="7"/>
      <c r="BG79" s="7"/>
      <c r="BH79" s="7"/>
      <c r="BI79" s="7"/>
      <c r="BJ79" s="7"/>
      <c r="BK79" s="7"/>
      <c r="BL79" s="7"/>
    </row>
    <row r="80" spans="1:79" ht="42" customHeight="1">
      <c r="A80" s="10">
        <v>10</v>
      </c>
      <c r="B80" s="10"/>
      <c r="C80" s="10"/>
      <c r="D80" s="10"/>
      <c r="E80" s="10"/>
      <c r="F80" s="10"/>
      <c r="G80" s="4" t="s">
        <v>79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6"/>
      <c r="Z80" s="3" t="s">
        <v>69</v>
      </c>
      <c r="AA80" s="3"/>
      <c r="AB80" s="3"/>
      <c r="AC80" s="3"/>
      <c r="AD80" s="3"/>
      <c r="AE80" s="4" t="s">
        <v>105</v>
      </c>
      <c r="AF80" s="5"/>
      <c r="AG80" s="5"/>
      <c r="AH80" s="5"/>
      <c r="AI80" s="5"/>
      <c r="AJ80" s="5"/>
      <c r="AK80" s="5"/>
      <c r="AL80" s="5"/>
      <c r="AM80" s="5"/>
      <c r="AN80" s="6"/>
      <c r="AO80" s="7">
        <v>0</v>
      </c>
      <c r="AP80" s="7"/>
      <c r="AQ80" s="7"/>
      <c r="AR80" s="7"/>
      <c r="AS80" s="7"/>
      <c r="AT80" s="7"/>
      <c r="AU80" s="7"/>
      <c r="AV80" s="7"/>
      <c r="AW80" s="7">
        <v>47000</v>
      </c>
      <c r="AX80" s="7"/>
      <c r="AY80" s="7"/>
      <c r="AZ80" s="7"/>
      <c r="BA80" s="7"/>
      <c r="BB80" s="7"/>
      <c r="BC80" s="7"/>
      <c r="BD80" s="7"/>
      <c r="BE80" s="7">
        <f t="shared" ref="BE80:BE81" si="6">AO80+AW80</f>
        <v>47000</v>
      </c>
      <c r="BF80" s="7"/>
      <c r="BG80" s="7"/>
      <c r="BH80" s="7"/>
      <c r="BI80" s="7"/>
      <c r="BJ80" s="7"/>
      <c r="BK80" s="7"/>
      <c r="BL80" s="7"/>
    </row>
    <row r="81" spans="1:64" ht="42" customHeight="1">
      <c r="A81" s="10">
        <v>11</v>
      </c>
      <c r="B81" s="10"/>
      <c r="C81" s="10"/>
      <c r="D81" s="10"/>
      <c r="E81" s="10"/>
      <c r="F81" s="10"/>
      <c r="G81" s="4" t="s">
        <v>101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6"/>
      <c r="Z81" s="3" t="s">
        <v>69</v>
      </c>
      <c r="AA81" s="3"/>
      <c r="AB81" s="3"/>
      <c r="AC81" s="3"/>
      <c r="AD81" s="3"/>
      <c r="AE81" s="4" t="s">
        <v>102</v>
      </c>
      <c r="AF81" s="5"/>
      <c r="AG81" s="5"/>
      <c r="AH81" s="5"/>
      <c r="AI81" s="5"/>
      <c r="AJ81" s="5"/>
      <c r="AK81" s="5"/>
      <c r="AL81" s="5"/>
      <c r="AM81" s="5"/>
      <c r="AN81" s="6"/>
      <c r="AO81" s="7">
        <v>9400</v>
      </c>
      <c r="AP81" s="7"/>
      <c r="AQ81" s="7"/>
      <c r="AR81" s="7"/>
      <c r="AS81" s="7"/>
      <c r="AT81" s="7"/>
      <c r="AU81" s="7"/>
      <c r="AV81" s="7"/>
      <c r="AW81" s="7">
        <v>0</v>
      </c>
      <c r="AX81" s="7"/>
      <c r="AY81" s="7"/>
      <c r="AZ81" s="7"/>
      <c r="BA81" s="7"/>
      <c r="BB81" s="7"/>
      <c r="BC81" s="7"/>
      <c r="BD81" s="7"/>
      <c r="BE81" s="7">
        <f t="shared" si="6"/>
        <v>9400</v>
      </c>
      <c r="BF81" s="7"/>
      <c r="BG81" s="7"/>
      <c r="BH81" s="7"/>
      <c r="BI81" s="7"/>
      <c r="BJ81" s="7"/>
      <c r="BK81" s="7"/>
      <c r="BL81" s="7"/>
    </row>
    <row r="82" spans="1:64" ht="42" customHeight="1">
      <c r="A82" s="10">
        <v>12</v>
      </c>
      <c r="B82" s="10"/>
      <c r="C82" s="10"/>
      <c r="D82" s="10"/>
      <c r="E82" s="10"/>
      <c r="F82" s="10"/>
      <c r="G82" s="4" t="s">
        <v>111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6"/>
      <c r="Z82" s="3" t="s">
        <v>69</v>
      </c>
      <c r="AA82" s="3"/>
      <c r="AB82" s="3"/>
      <c r="AC82" s="3"/>
      <c r="AD82" s="3"/>
      <c r="AE82" s="4" t="s">
        <v>112</v>
      </c>
      <c r="AF82" s="5"/>
      <c r="AG82" s="5"/>
      <c r="AH82" s="5"/>
      <c r="AI82" s="5"/>
      <c r="AJ82" s="5"/>
      <c r="AK82" s="5"/>
      <c r="AL82" s="5"/>
      <c r="AM82" s="5"/>
      <c r="AN82" s="6"/>
      <c r="AO82" s="7">
        <v>49000</v>
      </c>
      <c r="AP82" s="7"/>
      <c r="AQ82" s="7"/>
      <c r="AR82" s="7"/>
      <c r="AS82" s="7"/>
      <c r="AT82" s="7"/>
      <c r="AU82" s="7"/>
      <c r="AV82" s="7"/>
      <c r="AW82" s="7">
        <v>0</v>
      </c>
      <c r="AX82" s="7"/>
      <c r="AY82" s="7"/>
      <c r="AZ82" s="7"/>
      <c r="BA82" s="7"/>
      <c r="BB82" s="7"/>
      <c r="BC82" s="7"/>
      <c r="BD82" s="7"/>
      <c r="BE82" s="7">
        <f t="shared" si="3"/>
        <v>49000</v>
      </c>
      <c r="BF82" s="7"/>
      <c r="BG82" s="7"/>
      <c r="BH82" s="7"/>
      <c r="BI82" s="7"/>
      <c r="BJ82" s="7"/>
      <c r="BK82" s="7"/>
      <c r="BL82" s="7"/>
    </row>
    <row r="83" spans="1:64" s="93" customFormat="1" ht="12.75" customHeight="1">
      <c r="A83" s="95"/>
      <c r="B83" s="95"/>
      <c r="C83" s="95"/>
      <c r="D83" s="95"/>
      <c r="E83" s="95"/>
      <c r="F83" s="95"/>
      <c r="G83" s="108" t="s">
        <v>80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105"/>
      <c r="AA83" s="105"/>
      <c r="AB83" s="105"/>
      <c r="AC83" s="105"/>
      <c r="AD83" s="105"/>
      <c r="AE83" s="108"/>
      <c r="AF83" s="109"/>
      <c r="AG83" s="109"/>
      <c r="AH83" s="109"/>
      <c r="AI83" s="109"/>
      <c r="AJ83" s="109"/>
      <c r="AK83" s="109"/>
      <c r="AL83" s="109"/>
      <c r="AM83" s="109"/>
      <c r="AN83" s="110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>
        <f t="shared" si="3"/>
        <v>0</v>
      </c>
      <c r="BF83" s="99"/>
      <c r="BG83" s="99"/>
      <c r="BH83" s="99"/>
      <c r="BI83" s="99"/>
      <c r="BJ83" s="99"/>
      <c r="BK83" s="99"/>
      <c r="BL83" s="99"/>
    </row>
    <row r="84" spans="1:64" ht="54" customHeight="1">
      <c r="A84" s="10">
        <v>13</v>
      </c>
      <c r="B84" s="10"/>
      <c r="C84" s="10"/>
      <c r="D84" s="10"/>
      <c r="E84" s="10"/>
      <c r="F84" s="10"/>
      <c r="G84" s="4" t="s">
        <v>103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6"/>
      <c r="Z84" s="3" t="s">
        <v>81</v>
      </c>
      <c r="AA84" s="3"/>
      <c r="AB84" s="3"/>
      <c r="AC84" s="3"/>
      <c r="AD84" s="3"/>
      <c r="AE84" s="14" t="s">
        <v>104</v>
      </c>
      <c r="AF84" s="15"/>
      <c r="AG84" s="15"/>
      <c r="AH84" s="15"/>
      <c r="AI84" s="15"/>
      <c r="AJ84" s="15"/>
      <c r="AK84" s="15"/>
      <c r="AL84" s="15"/>
      <c r="AM84" s="15"/>
      <c r="AN84" s="16"/>
      <c r="AO84" s="17">
        <v>100</v>
      </c>
      <c r="AP84" s="17"/>
      <c r="AQ84" s="17"/>
      <c r="AR84" s="17"/>
      <c r="AS84" s="17"/>
      <c r="AT84" s="17"/>
      <c r="AU84" s="17"/>
      <c r="AV84" s="17"/>
      <c r="AW84" s="17">
        <v>100</v>
      </c>
      <c r="AX84" s="17"/>
      <c r="AY84" s="17"/>
      <c r="AZ84" s="17"/>
      <c r="BA84" s="17"/>
      <c r="BB84" s="17"/>
      <c r="BC84" s="17"/>
      <c r="BD84" s="17"/>
      <c r="BE84" s="7">
        <v>100</v>
      </c>
      <c r="BF84" s="7"/>
      <c r="BG84" s="7"/>
      <c r="BH84" s="7"/>
      <c r="BI84" s="7"/>
      <c r="BJ84" s="7"/>
      <c r="BK84" s="7"/>
      <c r="BL84" s="7"/>
    </row>
    <row r="85" spans="1:64"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</row>
    <row r="87" spans="1:64" ht="31.5" customHeight="1">
      <c r="A87" s="112" t="s">
        <v>85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4"/>
      <c r="AO87" s="8" t="s">
        <v>108</v>
      </c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spans="1:64">
      <c r="W88" s="115" t="s">
        <v>5</v>
      </c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O88" s="115" t="s">
        <v>51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64" ht="15.75" customHeight="1">
      <c r="A89" s="116" t="s">
        <v>3</v>
      </c>
      <c r="B89" s="116"/>
      <c r="C89" s="116"/>
      <c r="D89" s="116"/>
      <c r="E89" s="116"/>
      <c r="F89" s="116"/>
    </row>
    <row r="90" spans="1:64" ht="13.15" customHeight="1">
      <c r="A90" s="20" t="s">
        <v>84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</row>
    <row r="91" spans="1:64">
      <c r="A91" s="117" t="s">
        <v>46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</row>
    <row r="92" spans="1:64" ht="10.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</row>
    <row r="93" spans="1:64" ht="33" customHeight="1">
      <c r="A93" s="112" t="s">
        <v>106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4"/>
      <c r="AO93" s="8" t="s">
        <v>107</v>
      </c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spans="1:64">
      <c r="W94" s="115" t="s">
        <v>5</v>
      </c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O94" s="115" t="s">
        <v>51</v>
      </c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</row>
    <row r="95" spans="1:64">
      <c r="A95" s="118" t="s">
        <v>116</v>
      </c>
      <c r="B95" s="118"/>
      <c r="C95" s="118"/>
      <c r="D95" s="118"/>
      <c r="E95" s="118"/>
      <c r="F95" s="118"/>
      <c r="G95" s="118"/>
      <c r="H95" s="118"/>
    </row>
    <row r="96" spans="1:64">
      <c r="A96" s="115" t="s">
        <v>44</v>
      </c>
      <c r="B96" s="115"/>
      <c r="C96" s="115"/>
      <c r="D96" s="115"/>
      <c r="E96" s="115"/>
      <c r="F96" s="115"/>
      <c r="G96" s="115"/>
      <c r="H96" s="115"/>
      <c r="I96" s="119"/>
      <c r="J96" s="119"/>
      <c r="K96" s="119"/>
      <c r="L96" s="119"/>
      <c r="M96" s="119"/>
      <c r="N96" s="119"/>
      <c r="O96" s="119"/>
      <c r="P96" s="119"/>
      <c r="Q96" s="119"/>
    </row>
    <row r="97" spans="1:1">
      <c r="A97" s="120" t="s">
        <v>45</v>
      </c>
    </row>
  </sheetData>
  <mergeCells count="287">
    <mergeCell ref="BE82:BL82"/>
    <mergeCell ref="BE79:BL79"/>
    <mergeCell ref="A79:F79"/>
    <mergeCell ref="G79:Y79"/>
    <mergeCell ref="Z79:AD79"/>
    <mergeCell ref="AE79:AN79"/>
    <mergeCell ref="AO79:AV79"/>
    <mergeCell ref="AW79:BD79"/>
    <mergeCell ref="BE83:BL83"/>
    <mergeCell ref="BE81:BL81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A81:F81"/>
    <mergeCell ref="G81:Y81"/>
    <mergeCell ref="Z81:AD81"/>
    <mergeCell ref="AE81:AN81"/>
    <mergeCell ref="AO81:AV81"/>
    <mergeCell ref="AW81:BD81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50:C50"/>
    <mergeCell ref="D50:AB50"/>
    <mergeCell ref="AC50:AJ50"/>
    <mergeCell ref="AK50:AR50"/>
    <mergeCell ref="AS50:AZ50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34:BL34"/>
    <mergeCell ref="A56:AY56"/>
    <mergeCell ref="A40:F40"/>
    <mergeCell ref="A37:BL37"/>
    <mergeCell ref="A38:F38"/>
    <mergeCell ref="G38:BL38"/>
    <mergeCell ref="A39:F39"/>
    <mergeCell ref="AK45:AR46"/>
    <mergeCell ref="AO94:BG94"/>
    <mergeCell ref="AO87:BG87"/>
    <mergeCell ref="A89:F89"/>
    <mergeCell ref="A59:C59"/>
    <mergeCell ref="AR59:AY59"/>
    <mergeCell ref="A60:C60"/>
    <mergeCell ref="D60:AA60"/>
    <mergeCell ref="G65:Y65"/>
    <mergeCell ref="BE68:BL68"/>
    <mergeCell ref="A49:C49"/>
    <mergeCell ref="D49:AB49"/>
    <mergeCell ref="AC49:AJ49"/>
    <mergeCell ref="AK49:AR49"/>
    <mergeCell ref="AS49:AZ49"/>
    <mergeCell ref="A57:C58"/>
    <mergeCell ref="D59:AA59"/>
    <mergeCell ref="AC45:AJ46"/>
    <mergeCell ref="AK47:AR47"/>
    <mergeCell ref="AK48:AR48"/>
    <mergeCell ref="A35:BL35"/>
    <mergeCell ref="G39:BL39"/>
    <mergeCell ref="A96:H96"/>
    <mergeCell ref="A90:AS90"/>
    <mergeCell ref="A91:AS91"/>
    <mergeCell ref="A95:H95"/>
    <mergeCell ref="A93:V93"/>
    <mergeCell ref="W93:AM93"/>
    <mergeCell ref="AO93:BG93"/>
    <mergeCell ref="AB59:AI59"/>
    <mergeCell ref="W94:AM94"/>
    <mergeCell ref="A66:F66"/>
    <mergeCell ref="A67:F67"/>
    <mergeCell ref="Z67:AD67"/>
    <mergeCell ref="A64:BL64"/>
    <mergeCell ref="A65:F65"/>
    <mergeCell ref="AE65:AN65"/>
    <mergeCell ref="AB60:AI60"/>
    <mergeCell ref="AJ60:AQ60"/>
    <mergeCell ref="BE65:BL65"/>
    <mergeCell ref="A61:C61"/>
    <mergeCell ref="AR60:AY60"/>
    <mergeCell ref="AJ59:AQ59"/>
    <mergeCell ref="A68:F68"/>
    <mergeCell ref="Z68:AD68"/>
    <mergeCell ref="AE68:AN68"/>
    <mergeCell ref="A87:V87"/>
    <mergeCell ref="W87:AM87"/>
    <mergeCell ref="AO65:AV65"/>
    <mergeCell ref="AW65:BD65"/>
    <mergeCell ref="D61:AA61"/>
    <mergeCell ref="AB61:AI61"/>
    <mergeCell ref="AJ61:AQ61"/>
    <mergeCell ref="AR61:AY61"/>
    <mergeCell ref="Z65:AD65"/>
    <mergeCell ref="A62:C62"/>
    <mergeCell ref="D62:AA62"/>
    <mergeCell ref="AB62:AI62"/>
    <mergeCell ref="AJ62:AQ62"/>
    <mergeCell ref="AR62:AY62"/>
    <mergeCell ref="A69:F69"/>
    <mergeCell ref="G69:Y69"/>
    <mergeCell ref="Z69:AD69"/>
    <mergeCell ref="AE69:AN69"/>
    <mergeCell ref="AO69:AV69"/>
    <mergeCell ref="W88:AM88"/>
    <mergeCell ref="AE66:AN66"/>
    <mergeCell ref="AE67:AN67"/>
    <mergeCell ref="AO88:BG88"/>
    <mergeCell ref="G66:Y66"/>
    <mergeCell ref="G67:Y67"/>
    <mergeCell ref="G68:Y68"/>
    <mergeCell ref="AO66:AV66"/>
    <mergeCell ref="Z66:AD66"/>
    <mergeCell ref="BE72:BL72"/>
    <mergeCell ref="BE69:BL69"/>
    <mergeCell ref="AW69:BD69"/>
    <mergeCell ref="G72:Y72"/>
    <mergeCell ref="BE73:BL73"/>
    <mergeCell ref="G74:Y74"/>
    <mergeCell ref="Z74:AD74"/>
    <mergeCell ref="AE74:AN74"/>
    <mergeCell ref="AO74:AV74"/>
    <mergeCell ref="AW74:BD74"/>
    <mergeCell ref="BE74:BL74"/>
    <mergeCell ref="G73:Y73"/>
    <mergeCell ref="Z73:AD73"/>
    <mergeCell ref="AE73:AN73"/>
    <mergeCell ref="AO73:AV73"/>
    <mergeCell ref="B20:L20"/>
    <mergeCell ref="N20:Y20"/>
    <mergeCell ref="AA20:AI20"/>
    <mergeCell ref="B19:L19"/>
    <mergeCell ref="N19:Y19"/>
    <mergeCell ref="AO2:BL2"/>
    <mergeCell ref="AO6:BF6"/>
    <mergeCell ref="AO4:BL4"/>
    <mergeCell ref="AO5:BL5"/>
    <mergeCell ref="AO3:BL3"/>
    <mergeCell ref="A10:BL10"/>
    <mergeCell ref="AW7:AX7"/>
    <mergeCell ref="BE19:BL19"/>
    <mergeCell ref="AK19:BC19"/>
    <mergeCell ref="A32:F32"/>
    <mergeCell ref="G32:BL32"/>
    <mergeCell ref="A22:T22"/>
    <mergeCell ref="AO1:BL1"/>
    <mergeCell ref="A55:BL55"/>
    <mergeCell ref="U22:AD22"/>
    <mergeCell ref="AE22:AR22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K20:BC20"/>
    <mergeCell ref="G30:BL30"/>
    <mergeCell ref="G41:BL41"/>
    <mergeCell ref="A45:C46"/>
    <mergeCell ref="A44:AZ44"/>
    <mergeCell ref="A43:AZ43"/>
    <mergeCell ref="AW68:BD68"/>
    <mergeCell ref="AO68:AV68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G77:Y77"/>
    <mergeCell ref="Z77:AD77"/>
    <mergeCell ref="AE77:AN77"/>
    <mergeCell ref="AO77:AV77"/>
    <mergeCell ref="AW77:BD77"/>
    <mergeCell ref="AA19:AI19"/>
    <mergeCell ref="AO7:AU7"/>
    <mergeCell ref="N13:AS13"/>
    <mergeCell ref="N14:AS14"/>
    <mergeCell ref="AU13:BB13"/>
    <mergeCell ref="AU14:BB14"/>
    <mergeCell ref="A11:BL11"/>
    <mergeCell ref="AO67:AV67"/>
    <mergeCell ref="AW67:BD67"/>
    <mergeCell ref="BE67:BL67"/>
    <mergeCell ref="AS22:BC22"/>
    <mergeCell ref="BD22:BL22"/>
    <mergeCell ref="T23:W23"/>
    <mergeCell ref="A23:H23"/>
    <mergeCell ref="D57:AA58"/>
    <mergeCell ref="AB57:AI58"/>
    <mergeCell ref="AJ57:AQ58"/>
    <mergeCell ref="AR57:AY58"/>
    <mergeCell ref="A30:F30"/>
    <mergeCell ref="BE76:BL76"/>
    <mergeCell ref="A75:F75"/>
    <mergeCell ref="G75:Y75"/>
    <mergeCell ref="Z75:AD75"/>
    <mergeCell ref="AE75:AN75"/>
    <mergeCell ref="AO75:AV75"/>
    <mergeCell ref="AW75:BD75"/>
    <mergeCell ref="BE75:BL75"/>
    <mergeCell ref="A80:F80"/>
    <mergeCell ref="G80:Y80"/>
    <mergeCell ref="Z80:AD80"/>
    <mergeCell ref="AE80:AN80"/>
    <mergeCell ref="AO80:AV80"/>
    <mergeCell ref="AW80:BD80"/>
    <mergeCell ref="BE80:BL80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Z72:AD72"/>
    <mergeCell ref="AE72:AN72"/>
    <mergeCell ref="AO72:AV72"/>
    <mergeCell ref="AW72:BD72"/>
    <mergeCell ref="A76:F76"/>
    <mergeCell ref="G76:Y76"/>
    <mergeCell ref="Z76:AD76"/>
    <mergeCell ref="AE76:AN76"/>
    <mergeCell ref="AO76:AV76"/>
    <mergeCell ref="AW76:BD76"/>
    <mergeCell ref="A72:F72"/>
    <mergeCell ref="A74:F74"/>
    <mergeCell ref="A73:F73"/>
    <mergeCell ref="AW73:BD73"/>
  </mergeCells>
  <phoneticPr fontId="0" type="noConversion"/>
  <conditionalFormatting sqref="H68:L68 H73:L73 H78:L78 H83:L83 G68:G71 G73:G76 G78:G81 G83:G84">
    <cfRule type="cellIs" dxfId="4" priority="6" stopIfTrue="1" operator="equal">
      <formula>$G67</formula>
    </cfRule>
  </conditionalFormatting>
  <conditionalFormatting sqref="D53:I53">
    <cfRule type="cellIs" dxfId="3" priority="7" stopIfTrue="1" operator="equal">
      <formula>$D50</formula>
    </cfRule>
  </conditionalFormatting>
  <conditionalFormatting sqref="A68:F84">
    <cfRule type="cellIs" dxfId="2" priority="8" stopIfTrue="1" operator="equal">
      <formula>0</formula>
    </cfRule>
  </conditionalFormatting>
  <conditionalFormatting sqref="D49:D52 G70:G72 G75:G77 G80:G82">
    <cfRule type="cellIs" dxfId="1" priority="10" stopIfTrue="1" operator="equal">
      <formula>#REF!</formula>
    </cfRule>
  </conditionalFormatting>
  <conditionalFormatting sqref="G77">
    <cfRule type="cellIs" dxfId="0" priority="1" stopIfTrue="1" operator="equal">
      <formula>$G76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2021-04-29T12:02:18Z</cp:lastPrinted>
  <dcterms:created xsi:type="dcterms:W3CDTF">2016-08-15T09:54:21Z</dcterms:created>
  <dcterms:modified xsi:type="dcterms:W3CDTF">2021-06-16T05:46:24Z</dcterms:modified>
</cp:coreProperties>
</file>