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50"/>
  </bookViews>
  <sheets>
    <sheet name="КПК0212010" sheetId="2" r:id="rId1"/>
  </sheets>
  <definedNames>
    <definedName name="_xlnm.Print_Area" localSheetId="0">КПК0212010!$A$1:$BM$101</definedName>
  </definedNames>
  <calcPr calcId="125725"/>
</workbook>
</file>

<file path=xl/calcChain.xml><?xml version="1.0" encoding="utf-8"?>
<calcChain xmlns="http://schemas.openxmlformats.org/spreadsheetml/2006/main">
  <c r="AB62" i="2"/>
  <c r="AB60"/>
  <c r="AC50"/>
  <c r="AC52" s="1"/>
  <c r="AS22" l="1"/>
  <c r="AW77" l="1"/>
  <c r="AW73"/>
  <c r="BE88"/>
  <c r="AJ62"/>
  <c r="AJ61"/>
  <c r="AK52"/>
  <c r="AK51"/>
  <c r="U22"/>
  <c r="I23"/>
  <c r="BE87" l="1"/>
  <c r="BE86"/>
  <c r="BE85"/>
  <c r="BE84"/>
  <c r="BE83"/>
  <c r="BE82"/>
  <c r="BE81"/>
  <c r="BE80"/>
  <c r="BE79"/>
  <c r="BE77"/>
  <c r="BE76"/>
  <c r="BE78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<sst xmlns="http://schemas.openxmlformats.org/spreadsheetml/2006/main" count="179" uniqueCount="129">
  <si>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</si>
  <si>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</si>
  <si>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</si>
  <si>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</si>
  <si>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</si>
  <si>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</si>
  <si>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</si>
  <si>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</si>
  <si>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</si>
  <si>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</si>
  <si>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</si>
  <si>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</si>
  <si>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</si>
  <si>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</si>
  <si>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</si>
  <si>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</si>
  <si>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</si>
  <si>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</si>
  <si>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</si>
  <si>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</si>
  <si>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</si>
  <si>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</si>
  <si>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</si>
  <si>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</si>
  <si>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</si>
  <si>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</si>
  <si>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</si>
  <si>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</si>
  <si>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</si>
  <si>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</si>
  <si>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</si>
  <si>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</si>
  <si>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</si>
  <si>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</si>
  <si>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</si>
  <si>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</si>
  <si>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</si>
  <si>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</si>
  <si>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</si>
  <si>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</si>
  <si>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</si>
  <si>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</si>
  <si>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</si>
  <si>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</si>
  <si>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</si>
  <si>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</si>
  <si>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</si>
  <si>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</si>
  <si>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</si>
  <si>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</si>
  <si>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</si>
  <si>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</si>
  <si>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</si>
  <si>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</si>
  <si>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</si>
  <si>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</si>
  <si>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</si>
  <si>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</si>
  <si>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</si>
  <si>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</si>
  <si>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</si>
  <si>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</si>
  <si>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</si>
  <si>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</si>
  <si>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</si>
  <si>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</si>
  <si>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Забезпечення надання вторинної медичної допомоги населенню</t>
  </si>
  <si>
    <t>УСЬОГО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</si>
  <si>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</si>
  <si>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</si>
  <si>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</si>
  <si>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</si>
  <si>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</si>
  <si>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</si>
  <si>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</si>
  <si>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</si>
  <si>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</si>
  <si>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</si>
  <si>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</si>
  <si>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</si>
  <si>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</si>
  <si>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</si>
  <si>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</si>
  <si>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</si>
  <si>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</si>
  <si>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</si>
  <si>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</si>
  <si>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</si>
  <si>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</si>
  <si>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</si>
  <si>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</si>
  <si>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</si>
  <si>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відс.</t>
  </si>
  <si>
    <t>Підвищення рівня надання медичної допомоги та збереження здоров’я населення</t>
  </si>
  <si>
    <t>0200000</t>
  </si>
  <si>
    <t>Фінансове управління  Ніжинської  міської  ради</t>
  </si>
  <si>
    <t>25538000000</t>
  </si>
  <si>
    <t>гривень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</si>
  <si>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</si>
  <si>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</si>
  <si>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</si>
  <si>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</si>
  <si>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</si>
  <si>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</si>
  <si>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</si>
  <si>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</si>
  <si>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</si>
  <si>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</si>
  <si>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порівнянно з попереднім роком</t>
  </si>
  <si>
    <t>зниження показника летальності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</si>
  <si>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2021р.</t>
  </si>
  <si>
    <t>статистична звітність, форма №35, таб.2100</t>
  </si>
  <si>
    <t>статистична звітність, форма №12, таб. 3000</t>
  </si>
  <si>
    <t>№</t>
  </si>
  <si>
    <t>Виконавчий комітет Нiжинської мiської ради Чернігівської області</t>
  </si>
  <si>
    <t xml:space="preserve">Заступник начальника фінансового управління - начальник бюджетного відділу </t>
  </si>
  <si>
    <t>Маргарита ФУРСА</t>
  </si>
  <si>
    <t>Сергій СМАГА</t>
  </si>
  <si>
    <t>середні витрати на закупівлю одиниці обладнання і предметів довгострокового користування</t>
  </si>
  <si>
    <t>кількість одиниць придбаного обладнання і предметів довгострокового користування</t>
  </si>
  <si>
    <t>рішення міської ради</t>
  </si>
  <si>
    <t>обсяг видатків /к-сть одиниць придбання обладнання та предметів довгострокового користуваня</t>
  </si>
  <si>
    <t>розрахунок (очікувані касові видатки на звітний період/плановий обсяг видатків*100)</t>
  </si>
  <si>
    <t>рівень виконання придбання обладнання і предметів довгострокового користування</t>
  </si>
  <si>
    <t>обсяг видатків на закупівлю обладнання і предметів довгострокового користування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</si>
  <si>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 рішення Ніжинської міської ради від 24.12.2020 року №3-4/2020, №4-4/2020, рішення Ніжинської міської ради від 22.04.2021 року №12-9/2021, рішення Ніжинської міської ради від 03.06.2021 року №9-10/2021.</t>
  </si>
  <si>
    <t>Підвищення рівня надання медичної допомоги  та збереження здоров'я населення</t>
  </si>
  <si>
    <t xml:space="preserve"> 14 червня 2021 року</t>
  </si>
  <si>
    <t xml:space="preserve">           11. 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</si>
</sst>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/>
    <xf numFmtId="0" fontId="3" fillId="0" borderId="0" xfId="0" applyFont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2" zoomScaleNormal="100" zoomScaleSheetLayoutView="100" workbookViewId="0">
      <selection activeCell="U22" sqref="U22:BC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23.25" customHeight="1">
      <c r="AO4" s="80" t="s">
        <v>114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5.95" customHeight="1">
      <c r="AO7" s="89" t="s">
        <v>127</v>
      </c>
      <c r="AP7" s="89"/>
      <c r="AQ7" s="89"/>
      <c r="AR7" s="89"/>
      <c r="AS7" s="89"/>
      <c r="AT7" s="89"/>
      <c r="AU7" s="89"/>
      <c r="AV7" s="37" t="s">
        <v>113</v>
      </c>
      <c r="AW7" s="89">
        <v>163</v>
      </c>
      <c r="AX7" s="89"/>
      <c r="AY7" s="36"/>
      <c r="AZ7" s="36"/>
      <c r="BA7" s="36"/>
      <c r="BB7" s="36"/>
      <c r="BC7" s="36"/>
      <c r="BD7" s="36"/>
      <c r="BE7" s="36"/>
      <c r="BF7" s="36"/>
    </row>
    <row r="10" spans="1:77" ht="15.75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105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53</v>
      </c>
      <c r="B13" s="78" t="s">
        <v>94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2"/>
      <c r="N13" s="84" t="s">
        <v>114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3"/>
      <c r="AU13" s="86" t="s">
        <v>103</v>
      </c>
      <c r="AV13" s="86"/>
      <c r="AW13" s="86"/>
      <c r="AX13" s="86"/>
      <c r="AY13" s="86"/>
      <c r="AZ13" s="86"/>
      <c r="BA13" s="86"/>
      <c r="BB13" s="8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1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1"/>
      <c r="AU14" s="76" t="s">
        <v>55</v>
      </c>
      <c r="AV14" s="76"/>
      <c r="AW14" s="76"/>
      <c r="AX14" s="76"/>
      <c r="AY14" s="76"/>
      <c r="AZ14" s="76"/>
      <c r="BA14" s="76"/>
      <c r="BB14" s="7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5</v>
      </c>
      <c r="B16" s="78" t="s">
        <v>100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2"/>
      <c r="N16" s="84" t="s">
        <v>114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3"/>
      <c r="AU16" s="86" t="s">
        <v>103</v>
      </c>
      <c r="AV16" s="86"/>
      <c r="AW16" s="86"/>
      <c r="AX16" s="86"/>
      <c r="AY16" s="86"/>
      <c r="AZ16" s="86"/>
      <c r="BA16" s="86"/>
      <c r="BB16" s="8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1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1"/>
      <c r="AU17" s="76" t="s">
        <v>55</v>
      </c>
      <c r="AV17" s="76"/>
      <c r="AW17" s="76"/>
      <c r="AX17" s="76"/>
      <c r="AY17" s="76"/>
      <c r="AZ17" s="76"/>
      <c r="BA17" s="76"/>
      <c r="BB17" s="7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54</v>
      </c>
      <c r="B19" s="78" t="s">
        <v>98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101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4"/>
      <c r="AA19" s="78" t="s">
        <v>102</v>
      </c>
      <c r="AB19" s="79"/>
      <c r="AC19" s="79"/>
      <c r="AD19" s="79"/>
      <c r="AE19" s="79"/>
      <c r="AF19" s="79"/>
      <c r="AG19" s="79"/>
      <c r="AH19" s="79"/>
      <c r="AI19" s="79"/>
      <c r="AJ19" s="24"/>
      <c r="AK19" s="87" t="s">
        <v>99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4"/>
      <c r="BE19" s="78" t="s">
        <v>96</v>
      </c>
      <c r="BF19" s="79"/>
      <c r="BG19" s="79"/>
      <c r="BH19" s="79"/>
      <c r="BI19" s="79"/>
      <c r="BJ19" s="79"/>
      <c r="BK19" s="79"/>
      <c r="BL19" s="7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6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6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6"/>
      <c r="BE20" s="76" t="s">
        <v>60</v>
      </c>
      <c r="BF20" s="76"/>
      <c r="BG20" s="76"/>
      <c r="BH20" s="76"/>
      <c r="BI20" s="76"/>
      <c r="BJ20" s="76"/>
      <c r="BK20" s="76"/>
      <c r="BL20" s="7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f>AS22+I23</f>
        <v>15056200</v>
      </c>
      <c r="V22" s="83"/>
      <c r="W22" s="83"/>
      <c r="X22" s="83"/>
      <c r="Y22" s="83"/>
      <c r="Z22" s="83"/>
      <c r="AA22" s="83"/>
      <c r="AB22" s="83"/>
      <c r="AC22" s="83"/>
      <c r="AD22" s="83"/>
      <c r="AE22" s="145" t="s">
        <v>51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83">
        <f>6353200+1500000+43000</f>
        <v>7896200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83">
        <f>7070000+90000</f>
        <v>7160000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2" customHeight="1">
      <c r="A26" s="71" t="s">
        <v>125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72" t="s">
        <v>28</v>
      </c>
      <c r="B29" s="72"/>
      <c r="C29" s="72"/>
      <c r="D29" s="72"/>
      <c r="E29" s="72"/>
      <c r="F29" s="72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45">
        <v>1</v>
      </c>
      <c r="B30" s="45"/>
      <c r="C30" s="45"/>
      <c r="D30" s="45"/>
      <c r="E30" s="45"/>
      <c r="F30" s="45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59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40" t="s">
        <v>63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CA32" s="1" t="s">
        <v>48</v>
      </c>
    </row>
    <row r="33" spans="1:79" ht="12.75" customHeight="1">
      <c r="A33" s="53">
        <v>2</v>
      </c>
      <c r="B33" s="53"/>
      <c r="C33" s="53"/>
      <c r="D33" s="53"/>
      <c r="E33" s="53"/>
      <c r="F33" s="53"/>
      <c r="G33" s="40" t="s">
        <v>64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71" t="s">
        <v>93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72" t="s">
        <v>28</v>
      </c>
      <c r="B39" s="72"/>
      <c r="C39" s="72"/>
      <c r="D39" s="72"/>
      <c r="E39" s="72"/>
      <c r="F39" s="72"/>
      <c r="G39" s="73" t="s">
        <v>25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5.75" hidden="1">
      <c r="A40" s="45">
        <v>1</v>
      </c>
      <c r="B40" s="45"/>
      <c r="C40" s="45"/>
      <c r="D40" s="45"/>
      <c r="E40" s="45"/>
      <c r="F40" s="45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hidden="1" customHeight="1">
      <c r="A41" s="53" t="s">
        <v>7</v>
      </c>
      <c r="B41" s="53"/>
      <c r="C41" s="53"/>
      <c r="D41" s="53"/>
      <c r="E41" s="53"/>
      <c r="F41" s="53"/>
      <c r="G41" s="59" t="s">
        <v>8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96" t="s">
        <v>126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1" t="s">
        <v>97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>
      <c r="A46" s="45" t="s">
        <v>28</v>
      </c>
      <c r="B46" s="45"/>
      <c r="C46" s="45"/>
      <c r="D46" s="100" t="s">
        <v>26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5" t="s">
        <v>29</v>
      </c>
      <c r="AD46" s="45"/>
      <c r="AE46" s="45"/>
      <c r="AF46" s="45"/>
      <c r="AG46" s="45"/>
      <c r="AH46" s="45"/>
      <c r="AI46" s="45"/>
      <c r="AJ46" s="45"/>
      <c r="AK46" s="45" t="s">
        <v>30</v>
      </c>
      <c r="AL46" s="45"/>
      <c r="AM46" s="45"/>
      <c r="AN46" s="45"/>
      <c r="AO46" s="45"/>
      <c r="AP46" s="45"/>
      <c r="AQ46" s="45"/>
      <c r="AR46" s="45"/>
      <c r="AS46" s="45" t="s">
        <v>27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53" t="s">
        <v>7</v>
      </c>
      <c r="B49" s="53"/>
      <c r="C49" s="53"/>
      <c r="D49" s="106" t="s">
        <v>8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9</v>
      </c>
      <c r="AD49" s="99"/>
      <c r="AE49" s="99"/>
      <c r="AF49" s="99"/>
      <c r="AG49" s="99"/>
      <c r="AH49" s="99"/>
      <c r="AI49" s="99"/>
      <c r="AJ49" s="99"/>
      <c r="AK49" s="99" t="s">
        <v>10</v>
      </c>
      <c r="AL49" s="99"/>
      <c r="AM49" s="99"/>
      <c r="AN49" s="99"/>
      <c r="AO49" s="99"/>
      <c r="AP49" s="99"/>
      <c r="AQ49" s="99"/>
      <c r="AR49" s="99"/>
      <c r="AS49" s="52" t="s">
        <v>11</v>
      </c>
      <c r="AT49" s="99"/>
      <c r="AU49" s="99"/>
      <c r="AV49" s="99"/>
      <c r="AW49" s="99"/>
      <c r="AX49" s="99"/>
      <c r="AY49" s="99"/>
      <c r="AZ49" s="99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>
      <c r="A50" s="120">
        <v>1</v>
      </c>
      <c r="B50" s="120"/>
      <c r="C50" s="120"/>
      <c r="D50" s="96" t="s">
        <v>66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43">
        <f>6353200+1500000+43000</f>
        <v>7896200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7896200</v>
      </c>
      <c r="AT50" s="43"/>
      <c r="AU50" s="43"/>
      <c r="AV50" s="43"/>
      <c r="AW50" s="43"/>
      <c r="AX50" s="43"/>
      <c r="AY50" s="43"/>
      <c r="AZ50" s="43"/>
      <c r="BA50" s="121"/>
      <c r="BB50" s="121"/>
      <c r="BC50" s="121"/>
      <c r="BD50" s="121"/>
      <c r="BE50" s="121"/>
      <c r="BF50" s="121"/>
      <c r="BG50" s="121"/>
      <c r="BH50" s="121"/>
      <c r="BI50" s="37"/>
      <c r="BJ50" s="37"/>
      <c r="BK50" s="37"/>
      <c r="BL50" s="37"/>
      <c r="CA50" s="1" t="s">
        <v>14</v>
      </c>
    </row>
    <row r="51" spans="1:79" ht="12.75" customHeight="1">
      <c r="A51" s="120">
        <v>2</v>
      </c>
      <c r="B51" s="120"/>
      <c r="C51" s="120"/>
      <c r="D51" s="96" t="s">
        <v>65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f>7070000+90000</f>
        <v>7160000</v>
      </c>
      <c r="AL51" s="43"/>
      <c r="AM51" s="43"/>
      <c r="AN51" s="43"/>
      <c r="AO51" s="43"/>
      <c r="AP51" s="43"/>
      <c r="AQ51" s="43"/>
      <c r="AR51" s="43"/>
      <c r="AS51" s="43">
        <f>AC51+AK51</f>
        <v>7160000</v>
      </c>
      <c r="AT51" s="43"/>
      <c r="AU51" s="43"/>
      <c r="AV51" s="43"/>
      <c r="AW51" s="43"/>
      <c r="AX51" s="43"/>
      <c r="AY51" s="43"/>
      <c r="AZ51" s="43"/>
      <c r="BA51" s="121"/>
      <c r="BB51" s="121"/>
      <c r="BC51" s="121"/>
      <c r="BD51" s="121"/>
      <c r="BE51" s="121"/>
      <c r="BF51" s="121"/>
      <c r="BG51" s="121"/>
      <c r="BH51" s="121"/>
      <c r="BI51" s="37"/>
      <c r="BJ51" s="37"/>
      <c r="BK51" s="37"/>
      <c r="BL51" s="37"/>
    </row>
    <row r="52" spans="1:79" s="4" customFormat="1">
      <c r="A52" s="122"/>
      <c r="B52" s="122"/>
      <c r="C52" s="122"/>
      <c r="D52" s="123" t="s">
        <v>67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4">
        <f>AC50</f>
        <v>7896200</v>
      </c>
      <c r="AD52" s="94"/>
      <c r="AE52" s="94"/>
      <c r="AF52" s="94"/>
      <c r="AG52" s="94"/>
      <c r="AH52" s="94"/>
      <c r="AI52" s="94"/>
      <c r="AJ52" s="94"/>
      <c r="AK52" s="94">
        <f>AK51</f>
        <v>7160000</v>
      </c>
      <c r="AL52" s="94"/>
      <c r="AM52" s="94"/>
      <c r="AN52" s="94"/>
      <c r="AO52" s="94"/>
      <c r="AP52" s="94"/>
      <c r="AQ52" s="94"/>
      <c r="AR52" s="94"/>
      <c r="AS52" s="94">
        <f>AC52+AK52</f>
        <v>15056200</v>
      </c>
      <c r="AT52" s="94"/>
      <c r="AU52" s="94"/>
      <c r="AV52" s="94"/>
      <c r="AW52" s="94"/>
      <c r="AX52" s="94"/>
      <c r="AY52" s="94"/>
      <c r="AZ52" s="94"/>
      <c r="BA52" s="126"/>
      <c r="BB52" s="126"/>
      <c r="BC52" s="126"/>
      <c r="BD52" s="126"/>
      <c r="BE52" s="126"/>
      <c r="BF52" s="126"/>
      <c r="BG52" s="126"/>
      <c r="BH52" s="126"/>
      <c r="BI52" s="127"/>
      <c r="BJ52" s="127"/>
      <c r="BK52" s="127"/>
      <c r="BL52" s="127"/>
    </row>
    <row r="53" spans="1:79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79" ht="15.75" customHeight="1">
      <c r="A54" s="128" t="s">
        <v>42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</row>
    <row r="55" spans="1:79" ht="15" customHeight="1">
      <c r="A55" s="129" t="s">
        <v>97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</row>
    <row r="56" spans="1:79" ht="15.95" customHeight="1">
      <c r="A56" s="131" t="s">
        <v>28</v>
      </c>
      <c r="B56" s="131"/>
      <c r="C56" s="131"/>
      <c r="D56" s="132" t="s">
        <v>34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131" t="s">
        <v>29</v>
      </c>
      <c r="AC56" s="131"/>
      <c r="AD56" s="131"/>
      <c r="AE56" s="131"/>
      <c r="AF56" s="131"/>
      <c r="AG56" s="131"/>
      <c r="AH56" s="131"/>
      <c r="AI56" s="131"/>
      <c r="AJ56" s="131" t="s">
        <v>30</v>
      </c>
      <c r="AK56" s="131"/>
      <c r="AL56" s="131"/>
      <c r="AM56" s="131"/>
      <c r="AN56" s="131"/>
      <c r="AO56" s="131"/>
      <c r="AP56" s="131"/>
      <c r="AQ56" s="131"/>
      <c r="AR56" s="131" t="s">
        <v>27</v>
      </c>
      <c r="AS56" s="131"/>
      <c r="AT56" s="131"/>
      <c r="AU56" s="131"/>
      <c r="AV56" s="131"/>
      <c r="AW56" s="131"/>
      <c r="AX56" s="131"/>
      <c r="AY56" s="131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79" ht="29.1" customHeight="1">
      <c r="A57" s="131"/>
      <c r="B57" s="131"/>
      <c r="C57" s="131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79" ht="15.75" customHeight="1">
      <c r="A58" s="131">
        <v>1</v>
      </c>
      <c r="B58" s="131"/>
      <c r="C58" s="131"/>
      <c r="D58" s="138">
        <v>2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131">
        <v>3</v>
      </c>
      <c r="AC58" s="131"/>
      <c r="AD58" s="131"/>
      <c r="AE58" s="131"/>
      <c r="AF58" s="131"/>
      <c r="AG58" s="131"/>
      <c r="AH58" s="131"/>
      <c r="AI58" s="131"/>
      <c r="AJ58" s="131">
        <v>4</v>
      </c>
      <c r="AK58" s="131"/>
      <c r="AL58" s="131"/>
      <c r="AM58" s="131"/>
      <c r="AN58" s="131"/>
      <c r="AO58" s="131"/>
      <c r="AP58" s="131"/>
      <c r="AQ58" s="131"/>
      <c r="AR58" s="131">
        <v>5</v>
      </c>
      <c r="AS58" s="131"/>
      <c r="AT58" s="131"/>
      <c r="AU58" s="131"/>
      <c r="AV58" s="131"/>
      <c r="AW58" s="131"/>
      <c r="AX58" s="131"/>
      <c r="AY58" s="131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ht="12.75" hidden="1" customHeight="1">
      <c r="A59" s="120" t="s">
        <v>7</v>
      </c>
      <c r="B59" s="120"/>
      <c r="C59" s="120"/>
      <c r="D59" s="141" t="s">
        <v>8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 t="s">
        <v>9</v>
      </c>
      <c r="AC59" s="144"/>
      <c r="AD59" s="144"/>
      <c r="AE59" s="144"/>
      <c r="AF59" s="144"/>
      <c r="AG59" s="144"/>
      <c r="AH59" s="144"/>
      <c r="AI59" s="144"/>
      <c r="AJ59" s="144" t="s">
        <v>10</v>
      </c>
      <c r="AK59" s="144"/>
      <c r="AL59" s="144"/>
      <c r="AM59" s="144"/>
      <c r="AN59" s="144"/>
      <c r="AO59" s="144"/>
      <c r="AP59" s="144"/>
      <c r="AQ59" s="144"/>
      <c r="AR59" s="144" t="s">
        <v>11</v>
      </c>
      <c r="AS59" s="144"/>
      <c r="AT59" s="144"/>
      <c r="AU59" s="144"/>
      <c r="AV59" s="144"/>
      <c r="AW59" s="144"/>
      <c r="AX59" s="144"/>
      <c r="AY59" s="144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CA59" s="1" t="s">
        <v>15</v>
      </c>
    </row>
    <row r="60" spans="1:79" ht="38.25" customHeight="1">
      <c r="A60" s="120">
        <v>1</v>
      </c>
      <c r="B60" s="120"/>
      <c r="C60" s="120"/>
      <c r="D60" s="96" t="s">
        <v>110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3">
        <f>6353200+1500000+43000</f>
        <v>7896200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7896200</v>
      </c>
      <c r="AS60" s="43"/>
      <c r="AT60" s="43"/>
      <c r="AU60" s="43"/>
      <c r="AV60" s="43"/>
      <c r="AW60" s="43"/>
      <c r="AX60" s="43"/>
      <c r="AY60" s="43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CA60" s="1" t="s">
        <v>16</v>
      </c>
    </row>
    <row r="61" spans="1:79" ht="25.5" customHeight="1">
      <c r="A61" s="120">
        <v>2</v>
      </c>
      <c r="B61" s="120"/>
      <c r="C61" s="120"/>
      <c r="D61" s="96" t="s">
        <v>68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43">
        <v>0</v>
      </c>
      <c r="AC61" s="43"/>
      <c r="AD61" s="43"/>
      <c r="AE61" s="43"/>
      <c r="AF61" s="43"/>
      <c r="AG61" s="43"/>
      <c r="AH61" s="43"/>
      <c r="AI61" s="43"/>
      <c r="AJ61" s="43">
        <f>7070000+90000</f>
        <v>7160000</v>
      </c>
      <c r="AK61" s="43"/>
      <c r="AL61" s="43"/>
      <c r="AM61" s="43"/>
      <c r="AN61" s="43"/>
      <c r="AO61" s="43"/>
      <c r="AP61" s="43"/>
      <c r="AQ61" s="43"/>
      <c r="AR61" s="43">
        <f>AB61+AJ61</f>
        <v>7160000</v>
      </c>
      <c r="AS61" s="43"/>
      <c r="AT61" s="43"/>
      <c r="AU61" s="43"/>
      <c r="AV61" s="43"/>
      <c r="AW61" s="43"/>
      <c r="AX61" s="43"/>
      <c r="AY61" s="43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s="4" customFormat="1" ht="12.75" customHeight="1">
      <c r="A62" s="122"/>
      <c r="B62" s="122"/>
      <c r="C62" s="122"/>
      <c r="D62" s="123" t="s">
        <v>27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5"/>
      <c r="AB62" s="94">
        <f>AB60</f>
        <v>7896200</v>
      </c>
      <c r="AC62" s="94"/>
      <c r="AD62" s="94"/>
      <c r="AE62" s="94"/>
      <c r="AF62" s="94"/>
      <c r="AG62" s="94"/>
      <c r="AH62" s="94"/>
      <c r="AI62" s="94"/>
      <c r="AJ62" s="94">
        <f>AJ61</f>
        <v>7160000</v>
      </c>
      <c r="AK62" s="94"/>
      <c r="AL62" s="94"/>
      <c r="AM62" s="94"/>
      <c r="AN62" s="94"/>
      <c r="AO62" s="94"/>
      <c r="AP62" s="94"/>
      <c r="AQ62" s="94"/>
      <c r="AR62" s="94">
        <f>AB62+AJ62</f>
        <v>15056200</v>
      </c>
      <c r="AS62" s="94"/>
      <c r="AT62" s="94"/>
      <c r="AU62" s="94"/>
      <c r="AV62" s="94"/>
      <c r="AW62" s="94"/>
      <c r="AX62" s="94"/>
      <c r="AY62" s="94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45" t="s">
        <v>28</v>
      </c>
      <c r="B65" s="45"/>
      <c r="C65" s="45"/>
      <c r="D65" s="45"/>
      <c r="E65" s="45"/>
      <c r="F65" s="45"/>
      <c r="G65" s="46" t="s">
        <v>44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3</v>
      </c>
      <c r="AA65" s="45"/>
      <c r="AB65" s="45"/>
      <c r="AC65" s="45"/>
      <c r="AD65" s="45"/>
      <c r="AE65" s="45" t="s">
        <v>2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29</v>
      </c>
      <c r="AP65" s="47"/>
      <c r="AQ65" s="47"/>
      <c r="AR65" s="47"/>
      <c r="AS65" s="47"/>
      <c r="AT65" s="47"/>
      <c r="AU65" s="47"/>
      <c r="AV65" s="48"/>
      <c r="AW65" s="46" t="s">
        <v>30</v>
      </c>
      <c r="AX65" s="47"/>
      <c r="AY65" s="47"/>
      <c r="AZ65" s="47"/>
      <c r="BA65" s="47"/>
      <c r="BB65" s="47"/>
      <c r="BC65" s="47"/>
      <c r="BD65" s="48"/>
      <c r="BE65" s="46" t="s">
        <v>27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53" t="s">
        <v>33</v>
      </c>
      <c r="B67" s="53"/>
      <c r="C67" s="53"/>
      <c r="D67" s="53"/>
      <c r="E67" s="53"/>
      <c r="F67" s="53"/>
      <c r="G67" s="59" t="s">
        <v>8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3" t="s">
        <v>19</v>
      </c>
      <c r="AA67" s="53"/>
      <c r="AB67" s="53"/>
      <c r="AC67" s="53"/>
      <c r="AD67" s="53"/>
      <c r="AE67" s="58" t="s">
        <v>32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99" t="s">
        <v>9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11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>
      <c r="A68" s="93">
        <v>0</v>
      </c>
      <c r="B68" s="93"/>
      <c r="C68" s="93"/>
      <c r="D68" s="93"/>
      <c r="E68" s="93"/>
      <c r="F68" s="93"/>
      <c r="G68" s="115" t="s">
        <v>69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109"/>
      <c r="AA68" s="109"/>
      <c r="AB68" s="109"/>
      <c r="AC68" s="109"/>
      <c r="AD68" s="109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 t="shared" ref="BE68:BE87" si="0">AO68+AW68</f>
        <v>0</v>
      </c>
      <c r="BF68" s="95"/>
      <c r="BG68" s="95"/>
      <c r="BH68" s="95"/>
      <c r="BI68" s="95"/>
      <c r="BJ68" s="95"/>
      <c r="BK68" s="95"/>
      <c r="BL68" s="95"/>
      <c r="CA68" s="4" t="s">
        <v>18</v>
      </c>
    </row>
    <row r="69" spans="1:79" ht="12.75" customHeight="1">
      <c r="A69" s="53">
        <v>0</v>
      </c>
      <c r="B69" s="53"/>
      <c r="C69" s="53"/>
      <c r="D69" s="53"/>
      <c r="E69" s="53"/>
      <c r="F69" s="53"/>
      <c r="G69" s="49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71</v>
      </c>
      <c r="AA69" s="52"/>
      <c r="AB69" s="52"/>
      <c r="AC69" s="52"/>
      <c r="AD69" s="52"/>
      <c r="AE69" s="49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53">
        <v>0</v>
      </c>
      <c r="B70" s="53"/>
      <c r="C70" s="53"/>
      <c r="D70" s="53"/>
      <c r="E70" s="53"/>
      <c r="F70" s="53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71</v>
      </c>
      <c r="AA70" s="52"/>
      <c r="AB70" s="52"/>
      <c r="AC70" s="52"/>
      <c r="AD70" s="52"/>
      <c r="AE70" s="49" t="s">
        <v>76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9">
        <v>395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395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53">
        <v>0</v>
      </c>
      <c r="B71" s="53"/>
      <c r="C71" s="53"/>
      <c r="D71" s="53"/>
      <c r="E71" s="53"/>
      <c r="F71" s="53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71</v>
      </c>
      <c r="AA71" s="52"/>
      <c r="AB71" s="52"/>
      <c r="AC71" s="52"/>
      <c r="AD71" s="52"/>
      <c r="AE71" s="49" t="s">
        <v>74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9">
        <v>650</v>
      </c>
      <c r="AP71" s="39"/>
      <c r="AQ71" s="39"/>
      <c r="AR71" s="39"/>
      <c r="AS71" s="39"/>
      <c r="AT71" s="39"/>
      <c r="AU71" s="39"/>
      <c r="AV71" s="39"/>
      <c r="AW71" s="39">
        <v>7.25</v>
      </c>
      <c r="AX71" s="39"/>
      <c r="AY71" s="39"/>
      <c r="AZ71" s="39"/>
      <c r="BA71" s="39"/>
      <c r="BB71" s="39"/>
      <c r="BC71" s="39"/>
      <c r="BD71" s="39"/>
      <c r="BE71" s="39">
        <f t="shared" si="0"/>
        <v>657.25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53">
        <v>0</v>
      </c>
      <c r="B72" s="53"/>
      <c r="C72" s="53"/>
      <c r="D72" s="53"/>
      <c r="E72" s="53"/>
      <c r="F72" s="53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71</v>
      </c>
      <c r="AA72" s="52"/>
      <c r="AB72" s="52"/>
      <c r="AC72" s="52"/>
      <c r="AD72" s="52"/>
      <c r="AE72" s="49" t="s">
        <v>74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9">
        <v>113.75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f t="shared" si="0"/>
        <v>114.75</v>
      </c>
      <c r="BF72" s="39"/>
      <c r="BG72" s="39"/>
      <c r="BH72" s="39"/>
      <c r="BI72" s="39"/>
      <c r="BJ72" s="39"/>
      <c r="BK72" s="39"/>
      <c r="BL72" s="39"/>
    </row>
    <row r="73" spans="1:79" ht="26.25" customHeight="1">
      <c r="A73" s="53">
        <v>0</v>
      </c>
      <c r="B73" s="53"/>
      <c r="C73" s="53"/>
      <c r="D73" s="53"/>
      <c r="E73" s="53"/>
      <c r="F73" s="53"/>
      <c r="G73" s="60" t="s">
        <v>124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78</v>
      </c>
      <c r="AA73" s="63"/>
      <c r="AB73" s="63"/>
      <c r="AC73" s="63"/>
      <c r="AD73" s="63"/>
      <c r="AE73" s="60" t="s">
        <v>120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43">
        <v>0</v>
      </c>
      <c r="AP73" s="43"/>
      <c r="AQ73" s="43"/>
      <c r="AR73" s="43"/>
      <c r="AS73" s="43"/>
      <c r="AT73" s="43"/>
      <c r="AU73" s="43"/>
      <c r="AV73" s="43"/>
      <c r="AW73" s="43">
        <f>7070000+90000</f>
        <v>7160000</v>
      </c>
      <c r="AX73" s="43"/>
      <c r="AY73" s="43"/>
      <c r="AZ73" s="43"/>
      <c r="BA73" s="43"/>
      <c r="BB73" s="43"/>
      <c r="BC73" s="43"/>
      <c r="BD73" s="43"/>
      <c r="BE73" s="39">
        <f t="shared" si="0"/>
        <v>7160000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93">
        <v>0</v>
      </c>
      <c r="B74" s="93"/>
      <c r="C74" s="93"/>
      <c r="D74" s="93"/>
      <c r="E74" s="93"/>
      <c r="F74" s="93"/>
      <c r="G74" s="112" t="s">
        <v>79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09"/>
      <c r="AA74" s="109"/>
      <c r="AB74" s="109"/>
      <c r="AC74" s="109"/>
      <c r="AD74" s="109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 t="shared" si="0"/>
        <v>0</v>
      </c>
      <c r="BF74" s="95"/>
      <c r="BG74" s="95"/>
      <c r="BH74" s="95"/>
      <c r="BI74" s="95"/>
      <c r="BJ74" s="95"/>
      <c r="BK74" s="95"/>
      <c r="BL74" s="95"/>
    </row>
    <row r="75" spans="1:79" ht="12.75" customHeight="1">
      <c r="A75" s="53">
        <v>0</v>
      </c>
      <c r="B75" s="53"/>
      <c r="C75" s="53"/>
      <c r="D75" s="53"/>
      <c r="E75" s="53"/>
      <c r="F75" s="53"/>
      <c r="G75" s="49" t="s">
        <v>80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71</v>
      </c>
      <c r="AA75" s="52"/>
      <c r="AB75" s="52"/>
      <c r="AC75" s="52"/>
      <c r="AD75" s="52"/>
      <c r="AE75" s="49" t="s">
        <v>81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39">
        <v>102300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102300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53">
        <v>0</v>
      </c>
      <c r="B76" s="53"/>
      <c r="C76" s="53"/>
      <c r="D76" s="53"/>
      <c r="E76" s="53"/>
      <c r="F76" s="53"/>
      <c r="G76" s="49" t="s">
        <v>85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83</v>
      </c>
      <c r="AA76" s="52"/>
      <c r="AB76" s="52"/>
      <c r="AC76" s="52"/>
      <c r="AD76" s="52"/>
      <c r="AE76" s="49" t="s">
        <v>86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9">
        <v>221111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221111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53">
        <v>0</v>
      </c>
      <c r="B77" s="53"/>
      <c r="C77" s="53"/>
      <c r="D77" s="53"/>
      <c r="E77" s="53"/>
      <c r="F77" s="53"/>
      <c r="G77" s="60" t="s">
        <v>119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71</v>
      </c>
      <c r="AA77" s="63"/>
      <c r="AB77" s="63"/>
      <c r="AC77" s="63"/>
      <c r="AD77" s="63"/>
      <c r="AE77" s="60" t="s">
        <v>120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f>44+2</f>
        <v>46</v>
      </c>
      <c r="AX77" s="43"/>
      <c r="AY77" s="43"/>
      <c r="AZ77" s="43"/>
      <c r="BA77" s="43"/>
      <c r="BB77" s="43"/>
      <c r="BC77" s="43"/>
      <c r="BD77" s="43"/>
      <c r="BE77" s="39">
        <f t="shared" si="0"/>
        <v>46</v>
      </c>
      <c r="BF77" s="39"/>
      <c r="BG77" s="39"/>
      <c r="BH77" s="39"/>
      <c r="BI77" s="39"/>
      <c r="BJ77" s="39"/>
      <c r="BK77" s="39"/>
      <c r="BL77" s="39"/>
    </row>
    <row r="78" spans="1:79" ht="27" customHeight="1">
      <c r="A78" s="53">
        <v>0</v>
      </c>
      <c r="B78" s="53"/>
      <c r="C78" s="53"/>
      <c r="D78" s="53"/>
      <c r="E78" s="53"/>
      <c r="F78" s="53"/>
      <c r="G78" s="49" t="s">
        <v>82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83</v>
      </c>
      <c r="AA78" s="52"/>
      <c r="AB78" s="52"/>
      <c r="AC78" s="52"/>
      <c r="AD78" s="52"/>
      <c r="AE78" s="49" t="s">
        <v>84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39">
        <v>8605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>AO78+AW78</f>
        <v>8605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93">
        <v>0</v>
      </c>
      <c r="B79" s="93"/>
      <c r="C79" s="93"/>
      <c r="D79" s="93"/>
      <c r="E79" s="93"/>
      <c r="F79" s="93"/>
      <c r="G79" s="112" t="s">
        <v>87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09"/>
      <c r="AA79" s="109"/>
      <c r="AB79" s="109"/>
      <c r="AC79" s="109"/>
      <c r="AD79" s="109"/>
      <c r="AE79" s="112"/>
      <c r="AF79" s="113"/>
      <c r="AG79" s="113"/>
      <c r="AH79" s="113"/>
      <c r="AI79" s="113"/>
      <c r="AJ79" s="113"/>
      <c r="AK79" s="113"/>
      <c r="AL79" s="113"/>
      <c r="AM79" s="113"/>
      <c r="AN79" s="114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>
        <f t="shared" si="0"/>
        <v>0</v>
      </c>
      <c r="BF79" s="95"/>
      <c r="BG79" s="95"/>
      <c r="BH79" s="95"/>
      <c r="BI79" s="95"/>
      <c r="BJ79" s="95"/>
      <c r="BK79" s="95"/>
      <c r="BL79" s="95"/>
    </row>
    <row r="80" spans="1:79" ht="25.5" customHeight="1">
      <c r="A80" s="53">
        <v>0</v>
      </c>
      <c r="B80" s="53"/>
      <c r="C80" s="53"/>
      <c r="D80" s="53"/>
      <c r="E80" s="53"/>
      <c r="F80" s="53"/>
      <c r="G80" s="49" t="s">
        <v>88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89</v>
      </c>
      <c r="AA80" s="52"/>
      <c r="AB80" s="52"/>
      <c r="AC80" s="52"/>
      <c r="AD80" s="52"/>
      <c r="AE80" s="49" t="s">
        <v>84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39">
        <v>259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259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53">
        <v>0</v>
      </c>
      <c r="B81" s="53"/>
      <c r="C81" s="53"/>
      <c r="D81" s="53"/>
      <c r="E81" s="53"/>
      <c r="F81" s="53"/>
      <c r="G81" s="49" t="s">
        <v>90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89</v>
      </c>
      <c r="AA81" s="52"/>
      <c r="AB81" s="52"/>
      <c r="AC81" s="52"/>
      <c r="AD81" s="52"/>
      <c r="AE81" s="49" t="s">
        <v>84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39">
        <v>9.8000000000000007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9.8000000000000007</v>
      </c>
      <c r="BF81" s="39"/>
      <c r="BG81" s="39"/>
      <c r="BH81" s="39"/>
      <c r="BI81" s="39"/>
      <c r="BJ81" s="39"/>
      <c r="BK81" s="39"/>
      <c r="BL81" s="39"/>
    </row>
    <row r="82" spans="1:64" ht="54" customHeight="1">
      <c r="A82" s="53">
        <v>0</v>
      </c>
      <c r="B82" s="53"/>
      <c r="C82" s="53"/>
      <c r="D82" s="53"/>
      <c r="E82" s="53"/>
      <c r="F82" s="53"/>
      <c r="G82" s="60" t="s">
        <v>118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78</v>
      </c>
      <c r="AA82" s="63"/>
      <c r="AB82" s="63"/>
      <c r="AC82" s="63"/>
      <c r="AD82" s="63"/>
      <c r="AE82" s="60" t="s">
        <v>121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155652.17000000001</v>
      </c>
      <c r="AX82" s="43"/>
      <c r="AY82" s="43"/>
      <c r="AZ82" s="43"/>
      <c r="BA82" s="43"/>
      <c r="BB82" s="43"/>
      <c r="BC82" s="43"/>
      <c r="BD82" s="43"/>
      <c r="BE82" s="39">
        <f t="shared" si="0"/>
        <v>155652.17000000001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93">
        <v>0</v>
      </c>
      <c r="B83" s="93"/>
      <c r="C83" s="93"/>
      <c r="D83" s="93"/>
      <c r="E83" s="93"/>
      <c r="F83" s="93"/>
      <c r="G83" s="112" t="s">
        <v>91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109"/>
      <c r="AA83" s="109"/>
      <c r="AB83" s="109"/>
      <c r="AC83" s="109"/>
      <c r="AD83" s="109"/>
      <c r="AE83" s="112"/>
      <c r="AF83" s="113"/>
      <c r="AG83" s="113"/>
      <c r="AH83" s="113"/>
      <c r="AI83" s="113"/>
      <c r="AJ83" s="113"/>
      <c r="AK83" s="113"/>
      <c r="AL83" s="113"/>
      <c r="AM83" s="113"/>
      <c r="AN83" s="114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>
        <f t="shared" si="0"/>
        <v>0</v>
      </c>
      <c r="BF83" s="95"/>
      <c r="BG83" s="95"/>
      <c r="BH83" s="95"/>
      <c r="BI83" s="95"/>
      <c r="BJ83" s="95"/>
      <c r="BK83" s="95"/>
      <c r="BL83" s="95"/>
    </row>
    <row r="84" spans="1:64" ht="29.25" customHeight="1">
      <c r="A84" s="53">
        <v>0</v>
      </c>
      <c r="B84" s="53"/>
      <c r="C84" s="53"/>
      <c r="D84" s="53"/>
      <c r="E84" s="53"/>
      <c r="F84" s="53"/>
      <c r="G84" s="49" t="s">
        <v>106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92</v>
      </c>
      <c r="AA84" s="52"/>
      <c r="AB84" s="52"/>
      <c r="AC84" s="52"/>
      <c r="AD84" s="52"/>
      <c r="AE84" s="49" t="s">
        <v>111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39">
        <v>50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50</v>
      </c>
      <c r="BF84" s="39"/>
      <c r="BG84" s="39"/>
      <c r="BH84" s="39"/>
      <c r="BI84" s="39"/>
      <c r="BJ84" s="39"/>
      <c r="BK84" s="39"/>
      <c r="BL84" s="39"/>
    </row>
    <row r="85" spans="1:64" ht="30" customHeight="1">
      <c r="A85" s="53">
        <v>0</v>
      </c>
      <c r="B85" s="53"/>
      <c r="C85" s="53"/>
      <c r="D85" s="53"/>
      <c r="E85" s="53"/>
      <c r="F85" s="53"/>
      <c r="G85" s="49" t="s">
        <v>107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92</v>
      </c>
      <c r="AA85" s="52"/>
      <c r="AB85" s="52"/>
      <c r="AC85" s="52"/>
      <c r="AD85" s="52"/>
      <c r="AE85" s="49" t="s">
        <v>112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39">
        <v>49.1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49.1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53">
        <v>0</v>
      </c>
      <c r="B86" s="53"/>
      <c r="C86" s="53"/>
      <c r="D86" s="53"/>
      <c r="E86" s="53"/>
      <c r="F86" s="53"/>
      <c r="G86" s="49" t="s">
        <v>108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 t="s">
        <v>92</v>
      </c>
      <c r="AA86" s="52"/>
      <c r="AB86" s="52"/>
      <c r="AC86" s="52"/>
      <c r="AD86" s="52"/>
      <c r="AE86" s="49" t="s">
        <v>112</v>
      </c>
      <c r="AF86" s="50"/>
      <c r="AG86" s="50"/>
      <c r="AH86" s="50"/>
      <c r="AI86" s="50"/>
      <c r="AJ86" s="50"/>
      <c r="AK86" s="50"/>
      <c r="AL86" s="50"/>
      <c r="AM86" s="50"/>
      <c r="AN86" s="51"/>
      <c r="AO86" s="39">
        <v>-15.1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-15.1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53">
        <v>0</v>
      </c>
      <c r="B87" s="53"/>
      <c r="C87" s="53"/>
      <c r="D87" s="53"/>
      <c r="E87" s="53"/>
      <c r="F87" s="53"/>
      <c r="G87" s="49" t="s">
        <v>109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 t="s">
        <v>92</v>
      </c>
      <c r="AA87" s="52"/>
      <c r="AB87" s="52"/>
      <c r="AC87" s="52"/>
      <c r="AD87" s="52"/>
      <c r="AE87" s="49" t="s">
        <v>84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39">
        <v>15.6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15.6</v>
      </c>
      <c r="BF87" s="39"/>
      <c r="BG87" s="39"/>
      <c r="BH87" s="39"/>
      <c r="BI87" s="39"/>
      <c r="BJ87" s="39"/>
      <c r="BK87" s="39"/>
      <c r="BL87" s="39"/>
    </row>
    <row r="88" spans="1:64" ht="54" customHeight="1">
      <c r="A88" s="53">
        <v>0</v>
      </c>
      <c r="B88" s="53"/>
      <c r="C88" s="53"/>
      <c r="D88" s="53"/>
      <c r="E88" s="53"/>
      <c r="F88" s="53"/>
      <c r="G88" s="60" t="s">
        <v>123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92</v>
      </c>
      <c r="AA88" s="63"/>
      <c r="AB88" s="63"/>
      <c r="AC88" s="63"/>
      <c r="AD88" s="63"/>
      <c r="AE88" s="60" t="s">
        <v>122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43">
        <v>0</v>
      </c>
      <c r="AP88" s="43"/>
      <c r="AQ88" s="43"/>
      <c r="AR88" s="43"/>
      <c r="AS88" s="43"/>
      <c r="AT88" s="43"/>
      <c r="AU88" s="43"/>
      <c r="AV88" s="43"/>
      <c r="AW88" s="43">
        <v>100</v>
      </c>
      <c r="AX88" s="43"/>
      <c r="AY88" s="43"/>
      <c r="AZ88" s="43"/>
      <c r="BA88" s="43"/>
      <c r="BB88" s="43"/>
      <c r="BC88" s="43"/>
      <c r="BD88" s="43"/>
      <c r="BE88" s="39">
        <f t="shared" ref="BE88" si="1">AO88+AW88</f>
        <v>100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38" t="s">
        <v>104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5"/>
      <c r="AO91" s="65" t="s">
        <v>117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54" t="s">
        <v>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O92" s="54" t="s">
        <v>52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  <row r="93" spans="1:64" ht="15.75" customHeight="1">
      <c r="A93" s="66" t="s">
        <v>4</v>
      </c>
      <c r="B93" s="66"/>
      <c r="C93" s="66"/>
      <c r="D93" s="66"/>
      <c r="E93" s="66"/>
      <c r="F93" s="66"/>
    </row>
    <row r="94" spans="1:64" ht="13.15" customHeight="1">
      <c r="A94" s="55" t="s">
        <v>95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95" spans="1:64">
      <c r="A95" s="56" t="s">
        <v>47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</row>
    <row r="96" spans="1:64" ht="10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59" ht="33" customHeight="1">
      <c r="A97" s="38" t="s">
        <v>115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5"/>
      <c r="AO97" s="65" t="s">
        <v>116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>
      <c r="W98" s="54" t="s">
        <v>6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O98" s="54" t="s">
        <v>52</v>
      </c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</row>
    <row r="99" spans="1:59">
      <c r="A99" s="57" t="s">
        <v>128</v>
      </c>
      <c r="B99" s="57"/>
      <c r="C99" s="57"/>
      <c r="D99" s="57"/>
      <c r="E99" s="57"/>
      <c r="F99" s="57"/>
      <c r="G99" s="57"/>
      <c r="H99" s="57"/>
    </row>
    <row r="100" spans="1:59">
      <c r="A100" s="54" t="s">
        <v>45</v>
      </c>
      <c r="B100" s="54"/>
      <c r="C100" s="54"/>
      <c r="D100" s="54"/>
      <c r="E100" s="54"/>
      <c r="F100" s="54"/>
      <c r="G100" s="54"/>
      <c r="H100" s="54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59">
      <c r="A101" s="22" t="s">
        <v>46</v>
      </c>
    </row>
  </sheetData>
  <mergeCells count="312">
    <mergeCell ref="AW7:AX7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66:BL66"/>
    <mergeCell ref="G68:Y68"/>
    <mergeCell ref="BE68:BL68"/>
    <mergeCell ref="AO67:AV67"/>
    <mergeCell ref="AW67:BD67"/>
    <mergeCell ref="BE67:BL67"/>
    <mergeCell ref="AW68:BD68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68:AV68"/>
    <mergeCell ref="G66:Y66"/>
    <mergeCell ref="G67:Y67"/>
    <mergeCell ref="AO66:AV66"/>
    <mergeCell ref="Z66:AD66"/>
    <mergeCell ref="D58:AA58"/>
    <mergeCell ref="AB58:AI58"/>
    <mergeCell ref="D56:AA57"/>
    <mergeCell ref="AB56:AI57"/>
    <mergeCell ref="AR56:AY57"/>
    <mergeCell ref="Z68:AD68"/>
    <mergeCell ref="AE68:AN68"/>
    <mergeCell ref="A66:F66"/>
    <mergeCell ref="A68:F68"/>
    <mergeCell ref="AW66:BD66"/>
    <mergeCell ref="A62:C62"/>
    <mergeCell ref="D62:AA62"/>
    <mergeCell ref="AB62:AI62"/>
    <mergeCell ref="AJ62:AQ62"/>
    <mergeCell ref="AR62:AY62"/>
    <mergeCell ref="A60:C60"/>
    <mergeCell ref="A61:C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R61:AY61"/>
    <mergeCell ref="AB60:AI60"/>
    <mergeCell ref="AJ60:AQ60"/>
    <mergeCell ref="D60:AA60"/>
    <mergeCell ref="AK48:AR48"/>
    <mergeCell ref="N19:Y19"/>
    <mergeCell ref="AA19:AI19"/>
    <mergeCell ref="A42:F42"/>
    <mergeCell ref="G42:BL42"/>
    <mergeCell ref="AS49:AZ49"/>
    <mergeCell ref="AS48:AZ48"/>
    <mergeCell ref="A35:BL35"/>
    <mergeCell ref="AK49:AR49"/>
    <mergeCell ref="AS46:AZ47"/>
    <mergeCell ref="D46:AB47"/>
    <mergeCell ref="D48:AB48"/>
    <mergeCell ref="D49:AB49"/>
    <mergeCell ref="AC48:AJ48"/>
    <mergeCell ref="AC49:AJ49"/>
    <mergeCell ref="A51:C51"/>
    <mergeCell ref="D51:AB51"/>
    <mergeCell ref="AC51:AJ51"/>
    <mergeCell ref="AK51:AR51"/>
    <mergeCell ref="AS51:AZ51"/>
    <mergeCell ref="A56:C57"/>
    <mergeCell ref="A52:C52"/>
    <mergeCell ref="D52:AB52"/>
    <mergeCell ref="AC52:AJ52"/>
    <mergeCell ref="AK52:AR52"/>
    <mergeCell ref="AS52:AZ52"/>
    <mergeCell ref="A55:AY55"/>
    <mergeCell ref="AJ56:AQ57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45:AZ45"/>
    <mergeCell ref="A44:AZ44"/>
    <mergeCell ref="AC50:AJ50"/>
    <mergeCell ref="AC46:AJ47"/>
    <mergeCell ref="AK46:AR47"/>
    <mergeCell ref="D50:AB50"/>
    <mergeCell ref="AO2:BL2"/>
    <mergeCell ref="AO3:BL3"/>
    <mergeCell ref="AO6:BF6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72:AV72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O7:AU7"/>
    <mergeCell ref="B13:L13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41:F41"/>
    <mergeCell ref="A33:F33"/>
    <mergeCell ref="G33:BL33"/>
    <mergeCell ref="B17:L17"/>
    <mergeCell ref="B20:L20"/>
    <mergeCell ref="N20:Y20"/>
    <mergeCell ref="AA20:AI20"/>
    <mergeCell ref="B19:L19"/>
    <mergeCell ref="B14:L14"/>
    <mergeCell ref="A36:BL36"/>
    <mergeCell ref="W98:AM98"/>
    <mergeCell ref="A100:H100"/>
    <mergeCell ref="A94:AS94"/>
    <mergeCell ref="A95:AS95"/>
    <mergeCell ref="A99:H99"/>
    <mergeCell ref="A67:F67"/>
    <mergeCell ref="Z67:AD67"/>
    <mergeCell ref="AE67:AN67"/>
    <mergeCell ref="AO98:BG98"/>
    <mergeCell ref="AO92:BG92"/>
    <mergeCell ref="A88:F88"/>
    <mergeCell ref="G88:Y88"/>
    <mergeCell ref="Z88:AD88"/>
    <mergeCell ref="AE88:AN88"/>
    <mergeCell ref="AO88:AV88"/>
    <mergeCell ref="A97:V97"/>
    <mergeCell ref="W97:AM97"/>
    <mergeCell ref="AO97:BG97"/>
    <mergeCell ref="W91:AM91"/>
    <mergeCell ref="AO91:BG91"/>
    <mergeCell ref="A93:F93"/>
    <mergeCell ref="W92:AM92"/>
    <mergeCell ref="BE69:BL69"/>
    <mergeCell ref="A70:F70"/>
    <mergeCell ref="A91:V91"/>
    <mergeCell ref="AR60:AY60"/>
    <mergeCell ref="D61:AA61"/>
    <mergeCell ref="AB61:AI61"/>
    <mergeCell ref="AJ61:AQ61"/>
    <mergeCell ref="AW88:BD88"/>
    <mergeCell ref="BE88:BL88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BE65:BL65"/>
    <mergeCell ref="G70:Y70"/>
    <mergeCell ref="Z70:AD70"/>
    <mergeCell ref="AE70:AN70"/>
    <mergeCell ref="AO70:AV70"/>
    <mergeCell ref="AW70:BD70"/>
    <mergeCell ref="BE70:BL70"/>
    <mergeCell ref="A69:F69"/>
    <mergeCell ref="G69:Y69"/>
  </mergeCells>
  <phoneticPr fontId="0" type="noConversion"/>
  <conditionalFormatting sqref="H68:L68 H74:L74 H83:L83 G68:G75 G77 G80:G81 G83:G88">
    <cfRule type="cellIs" dxfId="5" priority="1" stopIfTrue="1" operator="equal">
      <formula>$G67</formula>
    </cfRule>
  </conditionalFormatting>
  <conditionalFormatting sqref="D50:D52 D52:I52">
    <cfRule type="cellIs" dxfId="4" priority="2" stopIfTrue="1" operator="equal">
      <formula>$D49</formula>
    </cfRule>
  </conditionalFormatting>
  <conditionalFormatting sqref="A68:F88">
    <cfRule type="cellIs" dxfId="3" priority="3" stopIfTrue="1" operator="equal">
      <formula>0</formula>
    </cfRule>
  </conditionalFormatting>
  <conditionalFormatting sqref="G79:L79 G82">
    <cfRule type="cellIs" dxfId="2" priority="4" stopIfTrue="1" operator="equal">
      <formula>#REF!</formula>
    </cfRule>
  </conditionalFormatting>
  <conditionalFormatting sqref="G78">
    <cfRule type="cellIs" dxfId="1" priority="6" stopIfTrue="1" operator="equal">
      <formula>$G75</formula>
    </cfRule>
  </conditionalFormatting>
  <conditionalFormatting sqref="G76">
    <cfRule type="cellIs" dxfId="0" priority="7" stopIfTrue="1" operator="equal">
      <formula>$G78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2021-04-30T05:43:19Z</cp:lastPrinted>
  <dcterms:created xsi:type="dcterms:W3CDTF">2016-08-15T09:54:21Z</dcterms:created>
  <dcterms:modified xsi:type="dcterms:W3CDTF">2021-06-16T05:45:17Z</dcterms:modified>
</cp:coreProperties>
</file>