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01.01.2020'!$A$1:$M$92</definedName>
  </definedNames>
  <calcPr fullCalcOnLoad="1"/>
</workbook>
</file>

<file path=xl/sharedStrings.xml><?xml version="1.0" encoding="utf-8"?>
<sst xmlns="http://schemas.openxmlformats.org/spreadsheetml/2006/main" count="177" uniqueCount="105">
  <si>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</si>
  <si>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</si>
  <si>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</si>
  <si>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</si>
  <si>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</si>
  <si>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</si>
  <si>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</si>
  <si>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</si>
  <si>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</si>
  <si>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</si>
  <si>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</si>
  <si>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</si>
  <si>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</si>
  <si>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</si>
  <si>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</si>
  <si>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</si>
  <si>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</si>
  <si>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</si>
  <si>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</si>
  <si>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</si>
  <si>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</si>
  <si>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</si>
  <si>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</si>
  <si>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</si>
  <si>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</si>
  <si>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</si>
  <si>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</si>
  <si>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</si>
  <si>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</si>
  <si>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</si>
  <si>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</si>
  <si>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</si>
  <si>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</si>
  <si>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</si>
  <si>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</si>
  <si>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</si>
  <si>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</si>
  <si>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</si>
  <si>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Продукту</t>
  </si>
  <si>
    <t>Ефективності</t>
  </si>
  <si>
    <t>Якості</t>
  </si>
  <si>
    <t>1.1.</t>
  </si>
  <si>
    <t>1.2.</t>
  </si>
  <si>
    <t>тис.грн.</t>
  </si>
  <si>
    <t>Керівник установи</t>
  </si>
  <si>
    <t>Головний бухгалтер</t>
  </si>
  <si>
    <t>%</t>
  </si>
  <si>
    <t>1.1.1.</t>
  </si>
  <si>
    <t>1.2.1.</t>
  </si>
  <si>
    <t>1.3.</t>
  </si>
  <si>
    <t>1.3.1.</t>
  </si>
  <si>
    <t>1.4.</t>
  </si>
  <si>
    <t>1.4.1.</t>
  </si>
  <si>
    <t>Експлуатація та технічне обслуговування житлового фонду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</si>
  <si>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</si>
  <si>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</si>
  <si>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Проведення капітального ремонту житлових будинків.</t>
  </si>
  <si>
    <t>обсяг видатків на капітальний ремонт покрівель</t>
  </si>
  <si>
    <t>обсяг видатків  на   капітальний ремонт  ліфтів та експертне обстеження ліфтів</t>
  </si>
  <si>
    <t>обсяг видатків на капітальний ремонт внутрішньо будинкових мереж</t>
  </si>
  <si>
    <t>1.1.2.</t>
  </si>
  <si>
    <t>1.1.3.</t>
  </si>
  <si>
    <t>кількість м.кв покрівлі, на яких  планується провести капітальний ремонт</t>
  </si>
  <si>
    <t>кількість об’єктів, на яких плануються  капітальний ремонт  ліфтів та експертне обстеження ліфтів</t>
  </si>
  <si>
    <t>кількість об`єктів, на яких планується капітальний ремонт внутрішньо будинкових мереж</t>
  </si>
  <si>
    <t>Міська цільова програма</t>
  </si>
  <si>
    <t>Дидаміка обсягу видатків на капітальний ремот житлового фонду порівняно з попереднім роком</t>
  </si>
  <si>
    <t>1.2.2.</t>
  </si>
  <si>
    <t>1.2.3.</t>
  </si>
  <si>
    <t>1.3.2.</t>
  </si>
  <si>
    <t>1.3.3.</t>
  </si>
  <si>
    <t>Розрахунок (обсяг видатків /кількість об'єктав)</t>
  </si>
  <si>
    <t>Розрахунок (обсяг видатків /кількість м кв.)</t>
  </si>
  <si>
    <t>м.кв.</t>
  </si>
  <si>
    <t>Розрахунок ( обсяг видатків у 2019 р/обсяг видатків у 2018 р*100)</t>
  </si>
  <si>
    <t>середня вартість капітального ремонту одного м.кв ж.ф. - покрівлі</t>
  </si>
  <si>
    <t>середня вартість капітального ремонту одного об`єкта ж.ф. - ліфти та експертне обстеження</t>
  </si>
  <si>
    <t>середня вартість капітального ремонту одного об`єкта ж.ф. - внутрішньо будинкові мережі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</si>
  <si>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</si>
  <si>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Проведення поточного ремонту житлових будинків.</t>
  </si>
  <si>
    <t>обсяг видатків на виконання поточного ремонту під'їздів</t>
  </si>
  <si>
    <t>середня вартість поточного ремонту одного під'їзда</t>
  </si>
  <si>
    <t>Дидаміка обсягу видатків на поточний ремот  порівняно з попереднім роком</t>
  </si>
  <si>
    <t>Рішення сесії</t>
  </si>
  <si>
    <t>про виконання паспорта бюджетної програми місцевого бюджету за 2020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</si>
  <si>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залишок планових асигнувань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</si>
  <si>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2020 рік</t>
  </si>
  <si>
    <t>Рішення сесії Міська цільова програма</t>
  </si>
  <si>
    <t>кількість під'їздів в яких  планується провести поточний ремонт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</si>
  <si>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</si>
  <si>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</si>
  <si>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</si>
  <si>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</si>
  <si>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</si>
  <si>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</si>
  <si>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</si>
  <si>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</si>
  <si>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0610</t>
  </si>
  <si>
    <t xml:space="preserve">Пояснення щодо причин розбіжностей між затвердженими та досягнутими результативними показниками </t>
  </si>
  <si>
    <t>Пояснення щодо причин розбіжностей між затвердженими та досягнутими результативними показниками</t>
  </si>
  <si>
    <t>Розрахунок ( обсяг видатків у 2020 р/обсяг видатків у 2019 р*100)</t>
  </si>
  <si>
    <t>Бюджетна програма   включає два завдання на виконання  основної мети -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 Протягом  звітного періоду мета досягнута.  Всі завдання  виконані  вчасно, недопущено виникнення  кредиторської заборгованості  на 01.01.2021р.</t>
  </si>
  <si>
    <t>Анатолій КУШНІРЕНКО</t>
  </si>
  <si>
    <t>Володимир ДАВИДЕНКО</t>
  </si>
  <si>
    <t>Аналіз стану виконання результативних показників: В цілому результативні показники виконані на  99 %.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</si>
</sst>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50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top" wrapText="1"/>
    </xf>
    <xf numFmtId="169" fontId="50" fillId="0" borderId="10" xfId="0" applyNumberFormat="1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10" fontId="50" fillId="0" borderId="10" xfId="0" applyNumberFormat="1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173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 quotePrefix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3" fillId="0" borderId="18" xfId="0" applyFont="1" applyFill="1" applyBorder="1" applyAlignment="1">
      <alignment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zoomScalePageLayoutView="0" workbookViewId="0" topLeftCell="A70">
      <selection activeCell="B71" sqref="B71"/>
    </sheetView>
  </sheetViews>
  <sheetFormatPr defaultColWidth="9.140625" defaultRowHeight="15"/>
  <cols>
    <col min="1" max="1" width="6.00390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3.140625" style="5" customWidth="1"/>
    <col min="14" max="16384" width="9.140625" style="5" customWidth="1"/>
  </cols>
  <sheetData>
    <row r="1" spans="10:13" ht="15.75" customHeight="1">
      <c r="J1" s="99" t="s">
        <v>34</v>
      </c>
      <c r="K1" s="99"/>
      <c r="L1" s="99"/>
      <c r="M1" s="99"/>
    </row>
    <row r="2" spans="10:13" ht="15.75">
      <c r="J2" s="99"/>
      <c r="K2" s="99"/>
      <c r="L2" s="99"/>
      <c r="M2" s="99"/>
    </row>
    <row r="3" spans="10:13" ht="15.75">
      <c r="J3" s="99"/>
      <c r="K3" s="99"/>
      <c r="L3" s="99"/>
      <c r="M3" s="99"/>
    </row>
    <row r="4" spans="10:13" ht="15.75">
      <c r="J4" s="99"/>
      <c r="K4" s="99"/>
      <c r="L4" s="99"/>
      <c r="M4" s="99"/>
    </row>
    <row r="5" spans="1:36" ht="15.75">
      <c r="A5" s="101" t="s">
        <v>11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101" t="s">
        <v>84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105" t="s">
        <v>0</v>
      </c>
      <c r="B7" s="57">
        <v>1200000</v>
      </c>
      <c r="C7" s="56"/>
      <c r="D7" s="89" t="s">
        <v>35</v>
      </c>
      <c r="E7" s="89"/>
      <c r="F7" s="89"/>
      <c r="G7" s="89"/>
      <c r="H7" s="89"/>
      <c r="I7" s="89"/>
      <c r="J7" s="89"/>
      <c r="K7" s="89"/>
      <c r="L7" s="90" t="s">
        <v>89</v>
      </c>
      <c r="M7" s="9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6" ht="37.5" customHeight="1">
      <c r="A8" s="105"/>
      <c r="B8" s="35" t="s">
        <v>90</v>
      </c>
      <c r="C8" s="56"/>
      <c r="D8"/>
      <c r="E8" s="79" t="s">
        <v>10</v>
      </c>
      <c r="F8" s="79"/>
      <c r="G8" s="79"/>
      <c r="H8" s="79"/>
      <c r="I8" s="79"/>
      <c r="J8" s="79"/>
      <c r="K8" s="79"/>
      <c r="L8" s="91" t="s">
        <v>91</v>
      </c>
      <c r="M8" s="9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105" t="s">
        <v>1</v>
      </c>
      <c r="B9" s="57">
        <v>1210000</v>
      </c>
      <c r="C9" s="56"/>
      <c r="D9" s="89" t="s">
        <v>35</v>
      </c>
      <c r="E9" s="89"/>
      <c r="F9" s="89"/>
      <c r="G9" s="89"/>
      <c r="H9" s="89"/>
      <c r="I9" s="89"/>
      <c r="J9" s="89"/>
      <c r="K9" s="89"/>
      <c r="L9" s="90" t="s">
        <v>89</v>
      </c>
      <c r="M9" s="9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36" customHeight="1">
      <c r="A10" s="105"/>
      <c r="B10" s="35" t="s">
        <v>90</v>
      </c>
      <c r="C10" s="56"/>
      <c r="D10"/>
      <c r="E10" s="79" t="s">
        <v>9</v>
      </c>
      <c r="F10" s="79"/>
      <c r="G10" s="79"/>
      <c r="H10" s="79"/>
      <c r="I10" s="79"/>
      <c r="J10" s="79"/>
      <c r="K10" s="79"/>
      <c r="L10" s="91" t="s">
        <v>91</v>
      </c>
      <c r="M10" s="9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64" t="s">
        <v>2</v>
      </c>
      <c r="B11" s="62">
        <v>1216011</v>
      </c>
      <c r="C11" s="90">
        <v>6011</v>
      </c>
      <c r="D11" s="90"/>
      <c r="E11" s="114" t="s">
        <v>97</v>
      </c>
      <c r="F11" s="115"/>
      <c r="G11" s="116" t="s">
        <v>53</v>
      </c>
      <c r="H11" s="116"/>
      <c r="I11" s="116"/>
      <c r="J11" s="116"/>
      <c r="K11" s="116"/>
      <c r="L11" s="117" t="s">
        <v>92</v>
      </c>
      <c r="M11" s="117"/>
      <c r="N11" s="65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65"/>
      <c r="AB11" s="66"/>
      <c r="AC11" s="66"/>
      <c r="AD11" s="66"/>
      <c r="AE11" s="66"/>
      <c r="AF11" s="66"/>
      <c r="AG11" s="66"/>
      <c r="AH11" s="66"/>
      <c r="AI11" s="66"/>
      <c r="AJ11" s="67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67"/>
      <c r="BE11" s="65"/>
      <c r="BF11" s="66"/>
      <c r="BG11" s="66"/>
      <c r="BH11" s="66"/>
      <c r="BI11" s="66"/>
      <c r="BJ11" s="66"/>
      <c r="BK11" s="66"/>
      <c r="BL11" s="66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</row>
    <row r="12" spans="2:79" ht="49.5" customHeight="1">
      <c r="B12" s="63" t="s">
        <v>90</v>
      </c>
      <c r="C12" s="91" t="s">
        <v>93</v>
      </c>
      <c r="D12" s="91"/>
      <c r="E12" s="91" t="s">
        <v>94</v>
      </c>
      <c r="F12" s="91"/>
      <c r="G12" s="120" t="s">
        <v>95</v>
      </c>
      <c r="H12" s="120"/>
      <c r="I12" s="120"/>
      <c r="J12" s="120"/>
      <c r="K12" s="120"/>
      <c r="L12" s="121" t="s">
        <v>96</v>
      </c>
      <c r="M12" s="121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68"/>
      <c r="AB12" s="68"/>
      <c r="AC12" s="68"/>
      <c r="AD12" s="68"/>
      <c r="AE12" s="68"/>
      <c r="AF12" s="68"/>
      <c r="AG12" s="68"/>
      <c r="AH12" s="68"/>
      <c r="AI12" s="68"/>
      <c r="AJ12" s="69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69"/>
      <c r="BE12" s="68"/>
      <c r="BF12" s="68"/>
      <c r="BG12" s="68"/>
      <c r="BH12" s="68"/>
      <c r="BI12" s="68"/>
      <c r="BJ12" s="68"/>
      <c r="BK12" s="68"/>
      <c r="BL12" s="68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</row>
    <row r="13" spans="1:13" ht="19.5" customHeight="1">
      <c r="A13" s="106" t="s">
        <v>22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.75">
      <c r="A14" s="1"/>
    </row>
    <row r="15" spans="1:13" ht="31.5">
      <c r="A15" s="4" t="s">
        <v>18</v>
      </c>
      <c r="B15" s="95" t="s">
        <v>19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59" ht="15.75" customHeight="1">
      <c r="A16" s="9">
        <v>1</v>
      </c>
      <c r="B16" s="102" t="s">
        <v>54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</row>
    <row r="17" spans="1:13" ht="15.75">
      <c r="A17" s="9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</row>
    <row r="18" ht="15.75">
      <c r="A18" s="1"/>
    </row>
    <row r="19" ht="15.75" customHeight="1">
      <c r="A19" s="6" t="s">
        <v>23</v>
      </c>
    </row>
    <row r="20" spans="1:65" ht="36" customHeight="1">
      <c r="A20" s="2">
        <v>1</v>
      </c>
      <c r="B20" s="122" t="s">
        <v>55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92" t="s">
        <v>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15" customHeight="1">
      <c r="A24" s="74">
        <v>1</v>
      </c>
      <c r="B24" s="96" t="s">
        <v>56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5" spans="1:13" ht="17.25" customHeight="1">
      <c r="A25" s="47">
        <v>2</v>
      </c>
      <c r="B25" s="96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1:13" ht="15" customHeight="1">
      <c r="A26" s="34"/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1:67" ht="15.75">
      <c r="A27" s="1"/>
      <c r="C27" s="5" t="s">
        <v>79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ht="15.75">
      <c r="A28" s="6" t="s">
        <v>25</v>
      </c>
    </row>
    <row r="29" spans="2:12" ht="15.75" customHeight="1">
      <c r="B29" s="10"/>
      <c r="L29" s="10" t="s">
        <v>20</v>
      </c>
    </row>
    <row r="30" ht="7.5" customHeight="1">
      <c r="A30" s="1"/>
    </row>
    <row r="31" spans="1:26" ht="30" customHeight="1">
      <c r="A31" s="95" t="s">
        <v>18</v>
      </c>
      <c r="B31" s="95" t="s">
        <v>26</v>
      </c>
      <c r="C31" s="95"/>
      <c r="D31" s="95"/>
      <c r="E31" s="95" t="s">
        <v>12</v>
      </c>
      <c r="F31" s="95"/>
      <c r="G31" s="95"/>
      <c r="H31" s="95" t="s">
        <v>27</v>
      </c>
      <c r="I31" s="95"/>
      <c r="J31" s="95"/>
      <c r="K31" s="95" t="s">
        <v>13</v>
      </c>
      <c r="L31" s="95"/>
      <c r="M31" s="95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33" customHeight="1">
      <c r="A32" s="95"/>
      <c r="B32" s="95"/>
      <c r="C32" s="95"/>
      <c r="D32" s="95"/>
      <c r="E32" s="4" t="s">
        <v>14</v>
      </c>
      <c r="F32" s="4" t="s">
        <v>15</v>
      </c>
      <c r="G32" s="4" t="s">
        <v>16</v>
      </c>
      <c r="H32" s="4" t="s">
        <v>14</v>
      </c>
      <c r="I32" s="4" t="s">
        <v>15</v>
      </c>
      <c r="J32" s="4" t="s">
        <v>16</v>
      </c>
      <c r="K32" s="4" t="s">
        <v>14</v>
      </c>
      <c r="L32" s="4" t="s">
        <v>15</v>
      </c>
      <c r="M32" s="4" t="s">
        <v>16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9">
        <v>1</v>
      </c>
      <c r="B33" s="83">
        <v>2</v>
      </c>
      <c r="C33" s="84"/>
      <c r="D33" s="85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>
      <c r="A34" s="73">
        <v>1</v>
      </c>
      <c r="B34" s="83" t="str">
        <f>B25</f>
        <v>Проведення поточного ремонту житлових будинків.</v>
      </c>
      <c r="C34" s="84"/>
      <c r="D34" s="85"/>
      <c r="E34" s="58">
        <v>43000</v>
      </c>
      <c r="F34" s="58"/>
      <c r="G34" s="58">
        <f>E34+F34</f>
        <v>43000</v>
      </c>
      <c r="H34" s="58">
        <v>43000</v>
      </c>
      <c r="I34" s="58"/>
      <c r="J34" s="58">
        <f>H34</f>
        <v>43000</v>
      </c>
      <c r="K34" s="58">
        <f>H34-E34</f>
        <v>0</v>
      </c>
      <c r="L34" s="58">
        <f>I34-F34</f>
        <v>0</v>
      </c>
      <c r="M34" s="59">
        <f>K34+L34</f>
        <v>0</v>
      </c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75">
      <c r="A35" s="46">
        <v>2</v>
      </c>
      <c r="B35" s="83" t="str">
        <f>B24</f>
        <v>Проведення капітального ремонту житлових будинків.</v>
      </c>
      <c r="C35" s="84"/>
      <c r="D35" s="85"/>
      <c r="E35" s="58"/>
      <c r="F35" s="58">
        <v>234000</v>
      </c>
      <c r="G35" s="58">
        <f>E35+F35</f>
        <v>234000</v>
      </c>
      <c r="H35" s="58"/>
      <c r="I35" s="58">
        <v>233209.56</v>
      </c>
      <c r="J35" s="58">
        <f>H35+I35</f>
        <v>233209.56</v>
      </c>
      <c r="K35" s="58">
        <f>H35-E35</f>
        <v>0</v>
      </c>
      <c r="L35" s="58">
        <f>I35-F35</f>
        <v>-790.4400000000023</v>
      </c>
      <c r="M35" s="58">
        <f>K35+L35</f>
        <v>-790.4400000000023</v>
      </c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>
      <c r="A36" s="73"/>
      <c r="B36" s="95" t="s">
        <v>5</v>
      </c>
      <c r="C36" s="95"/>
      <c r="D36" s="95"/>
      <c r="E36" s="58">
        <f aca="true" t="shared" si="0" ref="E36:M36">SUM(E34:E35)</f>
        <v>43000</v>
      </c>
      <c r="F36" s="58">
        <f t="shared" si="0"/>
        <v>234000</v>
      </c>
      <c r="G36" s="58">
        <f t="shared" si="0"/>
        <v>277000</v>
      </c>
      <c r="H36" s="58">
        <f t="shared" si="0"/>
        <v>43000</v>
      </c>
      <c r="I36" s="58">
        <f t="shared" si="0"/>
        <v>233209.56</v>
      </c>
      <c r="J36" s="58">
        <f t="shared" si="0"/>
        <v>276209.56</v>
      </c>
      <c r="K36" s="58">
        <f t="shared" si="0"/>
        <v>0</v>
      </c>
      <c r="L36" s="58">
        <f t="shared" si="0"/>
        <v>-790.4400000000023</v>
      </c>
      <c r="M36" s="58">
        <f t="shared" si="0"/>
        <v>-790.4400000000023</v>
      </c>
      <c r="N36" s="53"/>
      <c r="R36" s="7"/>
      <c r="S36" s="7"/>
      <c r="T36" s="7"/>
      <c r="U36" s="7"/>
      <c r="V36" s="7"/>
      <c r="W36" s="7"/>
      <c r="X36" s="7"/>
      <c r="Y36" s="7"/>
      <c r="Z36" s="7"/>
    </row>
    <row r="37" spans="1:39" ht="32.25" customHeight="1">
      <c r="A37" s="111" t="s">
        <v>85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</row>
    <row r="38" spans="1:13" ht="12" customHeight="1">
      <c r="A38" s="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33" customHeight="1">
      <c r="A39" s="119" t="s">
        <v>28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ht="15.75">
      <c r="K40" s="3" t="s">
        <v>20</v>
      </c>
    </row>
    <row r="41" ht="6.75" customHeight="1">
      <c r="A41" s="1"/>
    </row>
    <row r="42" spans="1:13" ht="31.5" customHeight="1">
      <c r="A42" s="95" t="s">
        <v>3</v>
      </c>
      <c r="B42" s="95" t="s">
        <v>29</v>
      </c>
      <c r="C42" s="95"/>
      <c r="D42" s="95"/>
      <c r="E42" s="95" t="s">
        <v>12</v>
      </c>
      <c r="F42" s="95"/>
      <c r="G42" s="95"/>
      <c r="H42" s="95" t="s">
        <v>27</v>
      </c>
      <c r="I42" s="95"/>
      <c r="J42" s="95"/>
      <c r="K42" s="95" t="s">
        <v>13</v>
      </c>
      <c r="L42" s="95"/>
      <c r="M42" s="95"/>
    </row>
    <row r="43" spans="1:13" ht="33.75" customHeight="1">
      <c r="A43" s="95"/>
      <c r="B43" s="95"/>
      <c r="C43" s="95"/>
      <c r="D43" s="95"/>
      <c r="E43" s="4" t="s">
        <v>14</v>
      </c>
      <c r="F43" s="4" t="s">
        <v>15</v>
      </c>
      <c r="G43" s="4" t="s">
        <v>16</v>
      </c>
      <c r="H43" s="4" t="s">
        <v>14</v>
      </c>
      <c r="I43" s="4" t="s">
        <v>15</v>
      </c>
      <c r="J43" s="4" t="s">
        <v>16</v>
      </c>
      <c r="K43" s="4" t="s">
        <v>14</v>
      </c>
      <c r="L43" s="4" t="s">
        <v>15</v>
      </c>
      <c r="M43" s="4" t="s">
        <v>16</v>
      </c>
    </row>
    <row r="44" spans="1:13" ht="15.75">
      <c r="A44" s="4">
        <v>1</v>
      </c>
      <c r="B44" s="95">
        <v>2</v>
      </c>
      <c r="C44" s="95"/>
      <c r="D44" s="95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13" ht="69" customHeight="1">
      <c r="A45" s="36"/>
      <c r="B45" s="83" t="s">
        <v>86</v>
      </c>
      <c r="C45" s="84"/>
      <c r="D45" s="85"/>
      <c r="E45" s="39"/>
      <c r="F45" s="58">
        <f>F36</f>
        <v>234000</v>
      </c>
      <c r="G45" s="58">
        <f>E45+F45</f>
        <v>234000</v>
      </c>
      <c r="H45" s="58"/>
      <c r="I45" s="58">
        <f>I36</f>
        <v>233209.56</v>
      </c>
      <c r="J45" s="58">
        <f>H45+I45</f>
        <v>233209.56</v>
      </c>
      <c r="K45" s="58">
        <f>H45-E45</f>
        <v>0</v>
      </c>
      <c r="L45" s="58">
        <f>I45-F45</f>
        <v>-790.4400000000023</v>
      </c>
      <c r="M45" s="58">
        <f>K45+L45</f>
        <v>-790.4400000000023</v>
      </c>
    </row>
    <row r="46" ht="15.75">
      <c r="A46" s="1"/>
    </row>
    <row r="47" ht="15.75">
      <c r="A47" s="6" t="s">
        <v>30</v>
      </c>
    </row>
    <row r="48" ht="15.75">
      <c r="A48" s="1"/>
    </row>
    <row r="49" spans="1:13" ht="53.25" customHeight="1">
      <c r="A49" s="107" t="s">
        <v>3</v>
      </c>
      <c r="B49" s="107" t="s">
        <v>17</v>
      </c>
      <c r="C49" s="107" t="s">
        <v>6</v>
      </c>
      <c r="D49" s="107" t="s">
        <v>7</v>
      </c>
      <c r="E49" s="83" t="s">
        <v>12</v>
      </c>
      <c r="F49" s="84"/>
      <c r="G49" s="85"/>
      <c r="H49" s="83" t="s">
        <v>31</v>
      </c>
      <c r="I49" s="84"/>
      <c r="J49" s="85"/>
      <c r="K49" s="83" t="s">
        <v>13</v>
      </c>
      <c r="L49" s="84"/>
      <c r="M49" s="85"/>
    </row>
    <row r="50" spans="1:13" ht="30.75" customHeight="1">
      <c r="A50" s="108"/>
      <c r="B50" s="108"/>
      <c r="C50" s="108"/>
      <c r="D50" s="108"/>
      <c r="E50" s="15" t="s">
        <v>14</v>
      </c>
      <c r="F50" s="15" t="s">
        <v>15</v>
      </c>
      <c r="G50" s="15" t="s">
        <v>16</v>
      </c>
      <c r="H50" s="15" t="s">
        <v>14</v>
      </c>
      <c r="I50" s="15" t="s">
        <v>15</v>
      </c>
      <c r="J50" s="15" t="s">
        <v>16</v>
      </c>
      <c r="K50" s="15" t="s">
        <v>14</v>
      </c>
      <c r="L50" s="15" t="s">
        <v>15</v>
      </c>
      <c r="M50" s="16" t="s">
        <v>16</v>
      </c>
    </row>
    <row r="51" spans="1:33" ht="15.75" customHeight="1">
      <c r="A51" s="15">
        <v>1</v>
      </c>
      <c r="B51" s="15">
        <v>2</v>
      </c>
      <c r="C51" s="16">
        <v>3</v>
      </c>
      <c r="D51" s="16">
        <v>4</v>
      </c>
      <c r="E51" s="16">
        <v>5</v>
      </c>
      <c r="F51" s="16">
        <v>6</v>
      </c>
      <c r="G51" s="16">
        <v>7</v>
      </c>
      <c r="H51" s="16">
        <v>8</v>
      </c>
      <c r="I51" s="16">
        <v>9</v>
      </c>
      <c r="J51" s="16">
        <v>10</v>
      </c>
      <c r="K51" s="16">
        <v>11</v>
      </c>
      <c r="L51" s="17">
        <v>12</v>
      </c>
      <c r="M51" s="15">
        <v>13</v>
      </c>
      <c r="N51" s="1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48.75" customHeight="1">
      <c r="A52" s="27">
        <v>1</v>
      </c>
      <c r="B52" s="37" t="str">
        <f>B35</f>
        <v>Проведення капітального ремонту житлових будинків.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5.75" customHeight="1">
      <c r="A53" s="14" t="s">
        <v>41</v>
      </c>
      <c r="B53" s="21" t="s">
        <v>36</v>
      </c>
      <c r="C53" s="16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46.5" customHeight="1">
      <c r="A54" s="38" t="s">
        <v>47</v>
      </c>
      <c r="B54" s="22" t="s">
        <v>57</v>
      </c>
      <c r="C54" s="40" t="s">
        <v>43</v>
      </c>
      <c r="D54" s="41"/>
      <c r="E54" s="44"/>
      <c r="F54" s="39"/>
      <c r="G54" s="13"/>
      <c r="H54" s="39"/>
      <c r="I54" s="39"/>
      <c r="J54" s="50"/>
      <c r="K54" s="13"/>
      <c r="L54" s="13"/>
      <c r="M54" s="13"/>
      <c r="N54" s="1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47.25" customHeight="1">
      <c r="A55" s="38" t="s">
        <v>60</v>
      </c>
      <c r="B55" s="22" t="s">
        <v>58</v>
      </c>
      <c r="C55" s="40" t="s">
        <v>43</v>
      </c>
      <c r="D55" s="41" t="s">
        <v>87</v>
      </c>
      <c r="E55" s="39"/>
      <c r="F55" s="58">
        <v>234</v>
      </c>
      <c r="G55" s="58">
        <f>E55+F55</f>
        <v>234</v>
      </c>
      <c r="H55" s="58"/>
      <c r="I55" s="58">
        <v>233.20956</v>
      </c>
      <c r="J55" s="58">
        <f>H55+I55</f>
        <v>233.20956</v>
      </c>
      <c r="K55" s="58">
        <f>E55-H55</f>
        <v>0</v>
      </c>
      <c r="L55" s="58">
        <f>I55-F55</f>
        <v>-0.7904399999999896</v>
      </c>
      <c r="M55" s="58">
        <f>K55+L55</f>
        <v>-0.7904399999999896</v>
      </c>
      <c r="N55" s="1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63" customHeight="1">
      <c r="A56" s="38" t="s">
        <v>61</v>
      </c>
      <c r="B56" s="22" t="s">
        <v>59</v>
      </c>
      <c r="C56" s="16" t="s">
        <v>43</v>
      </c>
      <c r="D56" s="41"/>
      <c r="E56" s="15"/>
      <c r="F56" s="15"/>
      <c r="G56" s="44"/>
      <c r="H56" s="15"/>
      <c r="I56" s="15"/>
      <c r="J56" s="50"/>
      <c r="K56" s="45"/>
      <c r="L56" s="13"/>
      <c r="M56" s="13"/>
      <c r="N56" s="1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16.5" customHeight="1">
      <c r="A57" s="83" t="s">
        <v>78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1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5.75" customHeight="1">
      <c r="A58" s="14" t="s">
        <v>42</v>
      </c>
      <c r="B58" s="21" t="s">
        <v>38</v>
      </c>
      <c r="C58" s="16"/>
      <c r="D58" s="42"/>
      <c r="E58" s="15"/>
      <c r="F58" s="15"/>
      <c r="G58" s="44"/>
      <c r="H58" s="15"/>
      <c r="I58" s="15"/>
      <c r="J58" s="15"/>
      <c r="K58" s="45"/>
      <c r="L58" s="39"/>
      <c r="M58" s="13"/>
      <c r="N58" s="12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64.5" customHeight="1">
      <c r="A59" s="38" t="s">
        <v>48</v>
      </c>
      <c r="B59" s="22" t="s">
        <v>62</v>
      </c>
      <c r="C59" s="40" t="s">
        <v>73</v>
      </c>
      <c r="D59" s="41" t="s">
        <v>65</v>
      </c>
      <c r="E59" s="39"/>
      <c r="F59" s="39"/>
      <c r="G59" s="44"/>
      <c r="H59" s="39"/>
      <c r="I59" s="39"/>
      <c r="J59" s="39"/>
      <c r="K59" s="13"/>
      <c r="L59" s="13"/>
      <c r="M59" s="13"/>
      <c r="N59" s="12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48" customHeight="1">
      <c r="A60" s="38" t="s">
        <v>67</v>
      </c>
      <c r="B60" s="22" t="s">
        <v>63</v>
      </c>
      <c r="C60" s="40" t="s">
        <v>37</v>
      </c>
      <c r="D60" s="41" t="s">
        <v>65</v>
      </c>
      <c r="E60" s="39"/>
      <c r="F60" s="13">
        <v>3</v>
      </c>
      <c r="G60" s="13">
        <f>E60+F60</f>
        <v>3</v>
      </c>
      <c r="H60" s="13"/>
      <c r="I60" s="13">
        <v>3</v>
      </c>
      <c r="J60" s="13">
        <f>I60</f>
        <v>3</v>
      </c>
      <c r="K60" s="13">
        <f>H60-E60</f>
        <v>0</v>
      </c>
      <c r="L60" s="13">
        <f>I60-F60</f>
        <v>0</v>
      </c>
      <c r="M60" s="13">
        <f>K60+L60</f>
        <v>0</v>
      </c>
      <c r="N60" s="12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50.25" customHeight="1">
      <c r="A61" s="38" t="s">
        <v>68</v>
      </c>
      <c r="B61" s="22" t="s">
        <v>64</v>
      </c>
      <c r="C61" s="16" t="s">
        <v>37</v>
      </c>
      <c r="D61" s="41" t="s">
        <v>65</v>
      </c>
      <c r="E61" s="15"/>
      <c r="F61" s="39"/>
      <c r="G61" s="44"/>
      <c r="H61" s="15"/>
      <c r="I61" s="15"/>
      <c r="J61" s="15"/>
      <c r="K61" s="13"/>
      <c r="L61" s="13"/>
      <c r="M61" s="13"/>
      <c r="N61" s="1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8.75" customHeight="1">
      <c r="A62" s="83" t="s">
        <v>98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5"/>
      <c r="N62" s="1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ht="21" customHeight="1">
      <c r="A63" s="47" t="s">
        <v>49</v>
      </c>
      <c r="B63" s="21" t="s">
        <v>39</v>
      </c>
      <c r="C63" s="49"/>
      <c r="D63" s="42"/>
      <c r="E63" s="46"/>
      <c r="F63" s="46"/>
      <c r="G63" s="44"/>
      <c r="H63" s="46"/>
      <c r="I63" s="46"/>
      <c r="J63" s="46"/>
      <c r="K63" s="45"/>
      <c r="L63" s="46"/>
      <c r="M63" s="13"/>
      <c r="N63" s="12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ht="66.75" customHeight="1">
      <c r="A64" s="47" t="s">
        <v>50</v>
      </c>
      <c r="B64" s="22" t="s">
        <v>75</v>
      </c>
      <c r="C64" s="49" t="s">
        <v>43</v>
      </c>
      <c r="D64" s="41" t="s">
        <v>72</v>
      </c>
      <c r="E64" s="46"/>
      <c r="F64" s="46"/>
      <c r="G64" s="44"/>
      <c r="H64" s="46"/>
      <c r="I64" s="46"/>
      <c r="J64" s="46"/>
      <c r="K64" s="13"/>
      <c r="L64" s="13"/>
      <c r="M64" s="13"/>
      <c r="N64" s="1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ht="63.75" customHeight="1">
      <c r="A65" s="47" t="s">
        <v>69</v>
      </c>
      <c r="B65" s="22" t="s">
        <v>76</v>
      </c>
      <c r="C65" s="49" t="s">
        <v>43</v>
      </c>
      <c r="D65" s="41" t="s">
        <v>71</v>
      </c>
      <c r="E65" s="46"/>
      <c r="F65" s="58">
        <v>78</v>
      </c>
      <c r="G65" s="58">
        <f>E65+F65</f>
        <v>78</v>
      </c>
      <c r="H65" s="58"/>
      <c r="I65" s="58">
        <v>77.74</v>
      </c>
      <c r="J65" s="58">
        <f>H65+I65</f>
        <v>77.74</v>
      </c>
      <c r="K65" s="58">
        <f>H65-E65</f>
        <v>0</v>
      </c>
      <c r="L65" s="58">
        <f>I65-F65</f>
        <v>-0.2600000000000051</v>
      </c>
      <c r="M65" s="58">
        <f>K65+L65</f>
        <v>-0.2600000000000051</v>
      </c>
      <c r="N65" s="12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ht="84" customHeight="1">
      <c r="A66" s="47" t="s">
        <v>70</v>
      </c>
      <c r="B66" s="22" t="s">
        <v>77</v>
      </c>
      <c r="C66" s="49" t="s">
        <v>43</v>
      </c>
      <c r="D66" s="41" t="s">
        <v>71</v>
      </c>
      <c r="E66" s="46"/>
      <c r="F66" s="46"/>
      <c r="G66" s="44"/>
      <c r="H66" s="46"/>
      <c r="I66" s="46"/>
      <c r="J66" s="50"/>
      <c r="K66" s="13"/>
      <c r="L66" s="13"/>
      <c r="M66" s="13"/>
      <c r="N66" s="12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 ht="21" customHeight="1">
      <c r="A67" s="55"/>
      <c r="B67" s="86" t="s">
        <v>78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12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ht="20.25" customHeight="1">
      <c r="A68" s="47" t="s">
        <v>51</v>
      </c>
      <c r="B68" s="21" t="s">
        <v>40</v>
      </c>
      <c r="C68" s="49"/>
      <c r="D68" s="42"/>
      <c r="E68" s="46"/>
      <c r="F68" s="46"/>
      <c r="G68" s="44"/>
      <c r="H68" s="46"/>
      <c r="I68" s="46"/>
      <c r="J68" s="50"/>
      <c r="K68" s="13"/>
      <c r="L68" s="13"/>
      <c r="M68" s="13"/>
      <c r="N68" s="1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 ht="92.25" customHeight="1">
      <c r="A69" s="47" t="s">
        <v>52</v>
      </c>
      <c r="B69" s="25" t="s">
        <v>66</v>
      </c>
      <c r="C69" s="49" t="s">
        <v>46</v>
      </c>
      <c r="D69" s="43" t="s">
        <v>74</v>
      </c>
      <c r="E69" s="33"/>
      <c r="F69" s="52">
        <v>0.997</v>
      </c>
      <c r="G69" s="52">
        <v>0.997</v>
      </c>
      <c r="H69" s="52"/>
      <c r="I69" s="52">
        <v>0.997</v>
      </c>
      <c r="J69" s="52">
        <v>0.997</v>
      </c>
      <c r="K69" s="52">
        <f>H69-E69</f>
        <v>0</v>
      </c>
      <c r="L69" s="52">
        <f>I69-F69</f>
        <v>0</v>
      </c>
      <c r="M69" s="52">
        <f>K69+L69</f>
        <v>0</v>
      </c>
      <c r="N69" s="12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7.25" customHeight="1">
      <c r="A70" s="83" t="s">
        <v>99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5"/>
      <c r="N70" s="12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ht="47.25" customHeight="1">
      <c r="A71" s="46">
        <v>2</v>
      </c>
      <c r="B71" s="37" t="s">
        <v>79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2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ht="24" customHeight="1">
      <c r="A72" s="47" t="s">
        <v>41</v>
      </c>
      <c r="B72" s="21" t="s">
        <v>36</v>
      </c>
      <c r="C72" s="40"/>
      <c r="D72" s="41"/>
      <c r="E72" s="39"/>
      <c r="F72" s="39"/>
      <c r="G72" s="44"/>
      <c r="H72" s="39"/>
      <c r="I72" s="39"/>
      <c r="J72" s="39"/>
      <c r="K72" s="45"/>
      <c r="L72" s="39"/>
      <c r="M72" s="13"/>
      <c r="N72" s="12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ht="50.25" customHeight="1">
      <c r="A73" s="47" t="s">
        <v>47</v>
      </c>
      <c r="B73" s="22" t="s">
        <v>80</v>
      </c>
      <c r="C73" s="49" t="s">
        <v>43</v>
      </c>
      <c r="D73" s="41" t="s">
        <v>87</v>
      </c>
      <c r="E73" s="13">
        <v>43</v>
      </c>
      <c r="F73" s="39"/>
      <c r="G73" s="13">
        <f>E73</f>
        <v>43</v>
      </c>
      <c r="H73" s="13">
        <v>43</v>
      </c>
      <c r="I73" s="39"/>
      <c r="J73" s="13">
        <f>H73+I73</f>
        <v>43</v>
      </c>
      <c r="K73" s="13">
        <f>H73-E73</f>
        <v>0</v>
      </c>
      <c r="L73" s="39"/>
      <c r="M73" s="13">
        <f>K73+L73</f>
        <v>0</v>
      </c>
      <c r="N73" s="12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4.25" customHeight="1">
      <c r="A74" s="83" t="s">
        <v>98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  <c r="N74" s="1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5.75" customHeight="1">
      <c r="A75" s="47" t="s">
        <v>42</v>
      </c>
      <c r="B75" s="21" t="s">
        <v>38</v>
      </c>
      <c r="C75" s="16"/>
      <c r="D75" s="42"/>
      <c r="E75" s="15"/>
      <c r="F75" s="39"/>
      <c r="G75" s="44"/>
      <c r="H75" s="15"/>
      <c r="I75" s="15"/>
      <c r="J75" s="15"/>
      <c r="K75" s="45"/>
      <c r="L75" s="39"/>
      <c r="M75" s="13"/>
      <c r="N75" s="12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48" customHeight="1">
      <c r="A76" s="14"/>
      <c r="B76" s="22" t="s">
        <v>88</v>
      </c>
      <c r="C76" s="49" t="s">
        <v>37</v>
      </c>
      <c r="D76" s="43" t="s">
        <v>83</v>
      </c>
      <c r="E76" s="13">
        <v>3</v>
      </c>
      <c r="F76" s="13"/>
      <c r="G76" s="13">
        <f>E76</f>
        <v>3</v>
      </c>
      <c r="H76" s="13">
        <v>3</v>
      </c>
      <c r="I76" s="13"/>
      <c r="J76" s="13">
        <f>H76+I76</f>
        <v>3</v>
      </c>
      <c r="K76" s="13">
        <v>0</v>
      </c>
      <c r="L76" s="13"/>
      <c r="M76" s="13">
        <v>0</v>
      </c>
      <c r="N76" s="1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ht="15.75" customHeight="1">
      <c r="A77" s="83" t="s">
        <v>98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  <c r="N77" s="1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 ht="21" customHeight="1">
      <c r="A78" s="47" t="s">
        <v>49</v>
      </c>
      <c r="B78" s="21" t="s">
        <v>39</v>
      </c>
      <c r="C78" s="46"/>
      <c r="D78" s="51"/>
      <c r="E78" s="33"/>
      <c r="F78" s="33"/>
      <c r="G78" s="33"/>
      <c r="H78" s="46"/>
      <c r="I78" s="46"/>
      <c r="J78" s="46"/>
      <c r="K78" s="45"/>
      <c r="L78" s="46"/>
      <c r="M78" s="13"/>
      <c r="N78" s="1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 ht="55.5" customHeight="1">
      <c r="A79" s="46"/>
      <c r="B79" s="22" t="s">
        <v>81</v>
      </c>
      <c r="C79" s="46" t="s">
        <v>43</v>
      </c>
      <c r="D79" s="41" t="s">
        <v>71</v>
      </c>
      <c r="E79" s="13">
        <v>14.33</v>
      </c>
      <c r="F79" s="13"/>
      <c r="G79" s="13">
        <f>E79</f>
        <v>14.33</v>
      </c>
      <c r="H79" s="13">
        <f>G79</f>
        <v>14.33</v>
      </c>
      <c r="I79" s="13"/>
      <c r="J79" s="13">
        <f>H79+I79</f>
        <v>14.33</v>
      </c>
      <c r="K79" s="13">
        <f>H79-E79</f>
        <v>0</v>
      </c>
      <c r="L79" s="13"/>
      <c r="M79" s="13">
        <f>K79+L79</f>
        <v>0</v>
      </c>
      <c r="N79" s="1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 ht="22.5" customHeight="1">
      <c r="A80" s="83" t="s">
        <v>98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  <c r="N80" s="1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ht="26.25" customHeight="1">
      <c r="A81" s="47" t="s">
        <v>51</v>
      </c>
      <c r="B81" s="21" t="s">
        <v>40</v>
      </c>
      <c r="C81" s="46"/>
      <c r="D81" s="51"/>
      <c r="E81" s="33"/>
      <c r="F81" s="33"/>
      <c r="G81" s="33"/>
      <c r="H81" s="46"/>
      <c r="I81" s="46"/>
      <c r="J81" s="46"/>
      <c r="K81" s="45"/>
      <c r="L81" s="46"/>
      <c r="M81" s="13"/>
      <c r="N81" s="12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ht="70.5" customHeight="1">
      <c r="A82" s="47" t="s">
        <v>52</v>
      </c>
      <c r="B82" s="25" t="s">
        <v>82</v>
      </c>
      <c r="C82" s="46" t="s">
        <v>46</v>
      </c>
      <c r="D82" s="43" t="s">
        <v>100</v>
      </c>
      <c r="E82" s="54">
        <v>1</v>
      </c>
      <c r="F82" s="33"/>
      <c r="G82" s="54">
        <f>E82</f>
        <v>1</v>
      </c>
      <c r="H82" s="54">
        <f>G82</f>
        <v>1</v>
      </c>
      <c r="I82" s="33"/>
      <c r="J82" s="54">
        <f>H82</f>
        <v>1</v>
      </c>
      <c r="K82" s="33">
        <v>0</v>
      </c>
      <c r="L82" s="33"/>
      <c r="M82" s="33">
        <v>0</v>
      </c>
      <c r="N82" s="12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 ht="15.75" customHeight="1">
      <c r="A83" s="83" t="s">
        <v>98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</row>
    <row r="84" spans="1:33" ht="18.75" customHeight="1">
      <c r="A84" s="95" t="s">
        <v>104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O84" s="76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</row>
    <row r="85" spans="1:19" ht="19.5" customHeight="1">
      <c r="A85" s="72" t="s">
        <v>32</v>
      </c>
      <c r="B85" s="6"/>
      <c r="C85" s="6"/>
      <c r="D85" s="6"/>
      <c r="O85" s="24"/>
      <c r="P85" s="24"/>
      <c r="Q85" s="24"/>
      <c r="R85" s="24"/>
      <c r="S85" s="24"/>
    </row>
    <row r="86" spans="1:19" ht="57.75" customHeight="1">
      <c r="A86" s="118" t="s">
        <v>101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O86" s="24"/>
      <c r="P86" s="24"/>
      <c r="Q86" s="24"/>
      <c r="R86" s="24"/>
      <c r="S86" s="24"/>
    </row>
    <row r="87" spans="1:19" ht="19.5" customHeight="1">
      <c r="A87" s="8" t="s">
        <v>33</v>
      </c>
      <c r="B87" s="8"/>
      <c r="C87" s="8"/>
      <c r="D87" s="8"/>
      <c r="O87" s="24"/>
      <c r="P87" s="24"/>
      <c r="Q87" s="24"/>
      <c r="R87" s="24"/>
      <c r="S87" s="24"/>
    </row>
    <row r="88" spans="1:19" ht="15.75" customHeight="1">
      <c r="A88" s="81" t="s">
        <v>44</v>
      </c>
      <c r="B88" s="81"/>
      <c r="C88" s="81"/>
      <c r="D88" s="81"/>
      <c r="E88" s="81"/>
      <c r="O88" s="24"/>
      <c r="P88" s="24"/>
      <c r="Q88" s="24"/>
      <c r="R88" s="24"/>
      <c r="S88" s="24"/>
    </row>
    <row r="89" spans="1:19" ht="14.25" customHeight="1">
      <c r="A89" s="81"/>
      <c r="B89" s="81"/>
      <c r="C89" s="81"/>
      <c r="D89" s="81"/>
      <c r="E89" s="81"/>
      <c r="G89" s="82"/>
      <c r="H89" s="82"/>
      <c r="J89" s="80" t="s">
        <v>102</v>
      </c>
      <c r="K89" s="80"/>
      <c r="L89" s="80"/>
      <c r="M89" s="80"/>
      <c r="O89" s="24"/>
      <c r="P89" s="24"/>
      <c r="Q89" s="24"/>
      <c r="R89" s="24"/>
      <c r="S89" s="24"/>
    </row>
    <row r="90" spans="1:19" ht="15.75" customHeight="1">
      <c r="A90" s="60"/>
      <c r="B90" s="60"/>
      <c r="C90" s="60"/>
      <c r="D90" s="60"/>
      <c r="E90" s="60"/>
      <c r="G90" s="78" t="s">
        <v>8</v>
      </c>
      <c r="H90" s="78"/>
      <c r="J90" s="79" t="s">
        <v>21</v>
      </c>
      <c r="K90" s="79"/>
      <c r="L90" s="79"/>
      <c r="M90" s="79"/>
      <c r="O90" s="24"/>
      <c r="P90" s="24"/>
      <c r="Q90" s="24"/>
      <c r="R90" s="24"/>
      <c r="S90" s="24"/>
    </row>
    <row r="91" spans="1:19" ht="21.75" customHeight="1">
      <c r="A91" s="81" t="s">
        <v>45</v>
      </c>
      <c r="B91" s="81"/>
      <c r="C91" s="81"/>
      <c r="D91" s="81"/>
      <c r="E91" s="81"/>
      <c r="G91" s="82"/>
      <c r="H91" s="82"/>
      <c r="J91" s="80" t="s">
        <v>103</v>
      </c>
      <c r="K91" s="80"/>
      <c r="L91" s="80"/>
      <c r="M91" s="80"/>
      <c r="O91" s="24"/>
      <c r="P91" s="24"/>
      <c r="Q91" s="24"/>
      <c r="R91" s="24"/>
      <c r="S91" s="24"/>
    </row>
    <row r="92" spans="1:19" ht="15.75" customHeight="1">
      <c r="A92" s="81"/>
      <c r="B92" s="81"/>
      <c r="C92" s="81"/>
      <c r="D92" s="81"/>
      <c r="E92" s="81"/>
      <c r="G92" s="78" t="s">
        <v>8</v>
      </c>
      <c r="H92" s="78"/>
      <c r="J92" s="79" t="s">
        <v>21</v>
      </c>
      <c r="K92" s="79"/>
      <c r="L92" s="79"/>
      <c r="M92" s="79"/>
      <c r="O92" s="24"/>
      <c r="P92" s="24"/>
      <c r="Q92" s="24"/>
      <c r="R92" s="24"/>
      <c r="S92" s="24"/>
    </row>
    <row r="93" spans="15:19" ht="15.75" customHeight="1">
      <c r="O93" s="24"/>
      <c r="P93" s="24"/>
      <c r="Q93" s="24"/>
      <c r="R93" s="24"/>
      <c r="S93" s="24"/>
    </row>
    <row r="96" spans="14:23" ht="15.75"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1:39" ht="15.75"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1:39" ht="15.75"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1:39" ht="15.75"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1:39" ht="15.75" customHeight="1">
      <c r="K100" s="24"/>
      <c r="L100" s="30"/>
      <c r="M100" s="30"/>
      <c r="N100" s="30"/>
      <c r="O100" s="30"/>
      <c r="P100" s="30"/>
      <c r="Q100" s="30"/>
      <c r="R100" s="30"/>
      <c r="S100" s="30"/>
      <c r="T100" s="30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1:39" ht="15.75">
      <c r="K101" s="24"/>
      <c r="L101" s="30"/>
      <c r="M101" s="30"/>
      <c r="N101" s="30"/>
      <c r="O101" s="30"/>
      <c r="P101" s="30"/>
      <c r="Q101" s="30"/>
      <c r="R101" s="30"/>
      <c r="S101" s="30"/>
      <c r="T101" s="30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1:39" ht="15.75" customHeight="1">
      <c r="K102" s="24"/>
      <c r="L102" s="30"/>
      <c r="M102" s="30"/>
      <c r="N102" s="30"/>
      <c r="O102" s="30"/>
      <c r="P102" s="30"/>
      <c r="Q102" s="30"/>
      <c r="R102" s="30"/>
      <c r="S102" s="30"/>
      <c r="T102" s="30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1:39" ht="15.75">
      <c r="K103" s="23"/>
      <c r="L103" s="31"/>
      <c r="M103" s="31"/>
      <c r="N103" s="31"/>
      <c r="O103" s="31"/>
      <c r="P103" s="31"/>
      <c r="Q103" s="31"/>
      <c r="R103" s="31"/>
      <c r="S103" s="31"/>
      <c r="T103" s="3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1:39" ht="15.75" customHeight="1"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1:39" ht="15.75">
      <c r="K105" s="24"/>
      <c r="L105" s="30"/>
      <c r="M105" s="30"/>
      <c r="N105" s="30"/>
      <c r="O105" s="30"/>
      <c r="P105" s="30"/>
      <c r="Q105" s="30"/>
      <c r="R105" s="30"/>
      <c r="S105" s="30"/>
      <c r="T105" s="30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1:39" ht="15.75" customHeight="1">
      <c r="K106" s="24"/>
      <c r="L106" s="30"/>
      <c r="M106" s="30"/>
      <c r="N106" s="30"/>
      <c r="O106" s="30"/>
      <c r="P106" s="30"/>
      <c r="Q106" s="30"/>
      <c r="R106" s="30"/>
      <c r="S106" s="30"/>
      <c r="T106" s="30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1:39" ht="15.75"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1:39" ht="15.75"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1:39" ht="15.75" customHeight="1"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1:39" ht="15.75"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1:39" ht="15.75" customHeight="1"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1:39" ht="15.75"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1:39" ht="15.75" customHeight="1"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1:39" ht="15.75"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1:39" ht="15.75" customHeight="1"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3:18" ht="15.75">
      <c r="M116" s="12"/>
      <c r="N116" s="12"/>
      <c r="O116" s="12"/>
      <c r="P116" s="12"/>
      <c r="Q116" s="12"/>
      <c r="R116" s="12"/>
    </row>
    <row r="117" spans="13:18" ht="15.75">
      <c r="M117" s="12"/>
      <c r="N117" s="12"/>
      <c r="O117" s="12"/>
      <c r="P117" s="12"/>
      <c r="Q117" s="12"/>
      <c r="R117" s="12"/>
    </row>
  </sheetData>
  <sheetProtection/>
  <mergeCells count="80">
    <mergeCell ref="B24:M24"/>
    <mergeCell ref="B34:D34"/>
    <mergeCell ref="C12:D12"/>
    <mergeCell ref="E12:F12"/>
    <mergeCell ref="G12:K12"/>
    <mergeCell ref="L12:M12"/>
    <mergeCell ref="B20:M20"/>
    <mergeCell ref="A86:M86"/>
    <mergeCell ref="K42:M42"/>
    <mergeCell ref="A31:A32"/>
    <mergeCell ref="A39:M39"/>
    <mergeCell ref="A57:M57"/>
    <mergeCell ref="A42:A43"/>
    <mergeCell ref="E42:G42"/>
    <mergeCell ref="H42:J42"/>
    <mergeCell ref="B45:D45"/>
    <mergeCell ref="A84:M84"/>
    <mergeCell ref="L9:M9"/>
    <mergeCell ref="E10:K10"/>
    <mergeCell ref="L10:M10"/>
    <mergeCell ref="C11:D11"/>
    <mergeCell ref="E11:F11"/>
    <mergeCell ref="G11:K11"/>
    <mergeCell ref="L11:M11"/>
    <mergeCell ref="O83:AG83"/>
    <mergeCell ref="O37:AM37"/>
    <mergeCell ref="B49:B50"/>
    <mergeCell ref="C49:C50"/>
    <mergeCell ref="D49:D50"/>
    <mergeCell ref="B25:M25"/>
    <mergeCell ref="B35:D35"/>
    <mergeCell ref="B36:D36"/>
    <mergeCell ref="A37:M37"/>
    <mergeCell ref="B42:D43"/>
    <mergeCell ref="X31:Z31"/>
    <mergeCell ref="K49:M49"/>
    <mergeCell ref="A13:M13"/>
    <mergeCell ref="H31:J31"/>
    <mergeCell ref="K31:M31"/>
    <mergeCell ref="B31:D32"/>
    <mergeCell ref="A49:A50"/>
    <mergeCell ref="B44:D44"/>
    <mergeCell ref="E49:G49"/>
    <mergeCell ref="H49:J49"/>
    <mergeCell ref="J1:M4"/>
    <mergeCell ref="R31:T31"/>
    <mergeCell ref="U31:W31"/>
    <mergeCell ref="A83:M83"/>
    <mergeCell ref="A6:M6"/>
    <mergeCell ref="B15:M15"/>
    <mergeCell ref="B16:M16"/>
    <mergeCell ref="A5:M5"/>
    <mergeCell ref="A7:A8"/>
    <mergeCell ref="A9:A10"/>
    <mergeCell ref="D7:K7"/>
    <mergeCell ref="L7:M7"/>
    <mergeCell ref="E8:K8"/>
    <mergeCell ref="L8:M8"/>
    <mergeCell ref="B17:M17"/>
    <mergeCell ref="B33:D33"/>
    <mergeCell ref="B23:M23"/>
    <mergeCell ref="E31:G31"/>
    <mergeCell ref="B26:M26"/>
    <mergeCell ref="D9:K9"/>
    <mergeCell ref="A62:M62"/>
    <mergeCell ref="A74:M74"/>
    <mergeCell ref="A77:M77"/>
    <mergeCell ref="A70:M70"/>
    <mergeCell ref="A80:M80"/>
    <mergeCell ref="B67:M67"/>
    <mergeCell ref="G92:H92"/>
    <mergeCell ref="J90:M90"/>
    <mergeCell ref="J89:M89"/>
    <mergeCell ref="J91:M91"/>
    <mergeCell ref="J92:M92"/>
    <mergeCell ref="A88:E89"/>
    <mergeCell ref="A91:E92"/>
    <mergeCell ref="G89:H89"/>
    <mergeCell ref="G91:H91"/>
    <mergeCell ref="G90:H90"/>
  </mergeCells>
  <printOptions/>
  <pageMargins left="0.15748031496062992" right="0.15748031496062992" top="0.5511811023622047" bottom="0.31496062992125984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2021-04-05T13:36:30Z</cp:lastPrinted>
  <dcterms:created xsi:type="dcterms:W3CDTF">2018-12-28T08:43:53Z</dcterms:created>
  <dcterms:modified xsi:type="dcterms:W3CDTF">2021-04-05T13:36:41Z</dcterms:modified>
  <cp:category/>
  <cp:version/>
  <cp:contentType/>
  <cp:contentStatus/>
</cp:coreProperties>
</file>