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1840" windowHeight="11835" activeTab="0"/>
  </bookViews>
  <sheets>
    <sheet name="звіт з 01.01.2021" sheetId="1" r:id="rId1"/>
  </sheets>
  <definedNames>
    <definedName name="_xlnm.Print_Area" localSheetId="0">'звіт з 01.01.2021'!$A$1:$M$91</definedName>
  </definedNames>
  <calcPr fullCalcOnLoad="1" refMode="R1C1"/>
</workbook>
</file>

<file path=xl/sharedStrings.xml><?xml version="1.0" encoding="utf-8"?>
<sst xmlns="http://schemas.openxmlformats.org/spreadsheetml/2006/main" count="186" uniqueCount="126">
  <si>
    <t>1.</t>
  </si>
  <si>
    <t>2.</t>
  </si>
  <si>
    <t>3.</t>
  </si>
  <si>
    <t>N з/п</t>
  </si>
  <si>
    <t>Завдання</t>
  </si>
  <si>
    <t>Усього</t>
  </si>
  <si>
    <t>Одиниця виміру</t>
  </si>
  <si>
    <t>Джерело інформації</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</si>
  <si>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</si>
  <si>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</si>
  <si>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</si>
  <si>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</si>
  <si>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</si>
  <si>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</si>
  <si>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</si>
  <si>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</si>
  <si>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</si>
  <si>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</si>
  <si>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</si>
  <si>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</si>
  <si>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</si>
  <si>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</si>
  <si>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</si>
  <si>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</si>
  <si>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</si>
  <si>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</si>
  <si>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</si>
  <si>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</si>
  <si>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</si>
  <si>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</si>
  <si>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</si>
  <si>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</si>
  <si>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</si>
  <si>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</si>
  <si>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житлово-комунального господарства та будівництва Ніжинської міської ради</t>
  </si>
  <si>
    <t>Керівник установи</t>
  </si>
  <si>
    <t>Головний бухгалтер</t>
  </si>
  <si>
    <t>N
 з/п</t>
  </si>
  <si>
    <t>Фактичні результативні показники, досягнуті за рахунок касових видатків (наданих кредитів)</t>
  </si>
  <si>
    <t>затрат</t>
  </si>
  <si>
    <t>Пояснення щодо причин розбіжностей між затвердженими та досягнутими результативними показниками</t>
  </si>
  <si>
    <t>продукту</t>
  </si>
  <si>
    <t>ефективності</t>
  </si>
  <si>
    <t>якості</t>
  </si>
  <si>
    <t>0511</t>
  </si>
  <si>
    <t>Охорона та раціональне використання природних ресурсів</t>
  </si>
  <si>
    <t>Забезпечення заходів  охорони та раціонального використання природних ресурсів</t>
  </si>
  <si>
    <t>Розчистка водовідвідних канав</t>
  </si>
  <si>
    <t>обсяг видатків на розчистку водовідвідних  канав</t>
  </si>
  <si>
    <t>кількість м.кан очищення водовідвідних канав</t>
  </si>
  <si>
    <t>середня  вартість  м.кан очищення водовідвідних  канав</t>
  </si>
  <si>
    <t>темп зростання обсягу видатків на розчистку водовідвідних канав в порівнянні з минулим роком</t>
  </si>
  <si>
    <t>темп зростання обсягу видатків  в порівнянні з минулим роком</t>
  </si>
  <si>
    <t>план</t>
  </si>
  <si>
    <t>обсяг видатків /кіль-сть м кан</t>
  </si>
  <si>
    <t>м</t>
  </si>
  <si>
    <t>тис.грн</t>
  </si>
  <si>
    <t>Пояснення щодо причин розбіжностей між затвердженими та досягнутими результативними показниками: залишок планових асигнувань(роботи проведено частково)</t>
  </si>
  <si>
    <t>%</t>
  </si>
  <si>
    <t>про виконання паспорта бюджетної програми місцевого бюджету за 2020 рік</t>
  </si>
  <si>
    <t>реалізація екологічної політики, спрямованої на стабілізацію та поліпшення стану навколишнього природного середовища на території міста</t>
  </si>
  <si>
    <t>Придбання саджанців та інших матеріалів, речовин,насосного агрегату</t>
  </si>
  <si>
    <t>МЦП "Охрона навколишнього природного серидовища Ніжинської міської ОТГ"</t>
  </si>
  <si>
    <t>Кошторис на 2020 рік  Рішення сесії</t>
  </si>
  <si>
    <t xml:space="preserve"> Кошторис на 2020    рішення сесії №8-65/2019,№5-70/2020,кошторис витрат фонду охорони навкололишнього природного серидовища на 2020р.</t>
  </si>
  <si>
    <t>тис.грн.</t>
  </si>
  <si>
    <t>0,37</t>
  </si>
  <si>
    <t>обсяг видатків у 2020 році/ обсяг видатків у 2019 році * 100 (/475,38/573,79*100)</t>
  </si>
  <si>
    <t>обсяг видатків у 2020 році/ обсяг видатків у 2019 році * 100 (475,38/580,88*100)</t>
  </si>
  <si>
    <t>обсяг видатків на придбання саджанців</t>
  </si>
  <si>
    <t>обсяг видатків на придбання хімічного засобу для бородьби з амброзією</t>
  </si>
  <si>
    <t>Рішення сесії</t>
  </si>
  <si>
    <t>обсяг видатків на придбання</t>
  </si>
  <si>
    <t xml:space="preserve"> Кошторис на 2020 ,кошторис витрат фонду охорони навкололишнього природного серидовища на 2020р.</t>
  </si>
  <si>
    <t>кількість саджанців</t>
  </si>
  <si>
    <t>шт.</t>
  </si>
  <si>
    <t>кількість засобу</t>
  </si>
  <si>
    <t xml:space="preserve">кількість </t>
  </si>
  <si>
    <t>середня  вартість одного саджанця</t>
  </si>
  <si>
    <t>середня  вартість одного засобу</t>
  </si>
  <si>
    <t xml:space="preserve">середня  вартість </t>
  </si>
  <si>
    <t>тис.грн./ шт.</t>
  </si>
  <si>
    <t>тис.грн./ л.</t>
  </si>
  <si>
    <t>розрахунок обсяг видатків/кіль-ть</t>
  </si>
  <si>
    <t xml:space="preserve">розрахунок обсяг видатків /кіль-сть </t>
  </si>
  <si>
    <t>обсяг видатків у 2020 році/ обсяг видатків у 2019 році</t>
  </si>
  <si>
    <t>1,65</t>
  </si>
  <si>
    <t>,Пояснення щодо причин розбіжностей між затвердженими та досягнутими результативними показниками</t>
  </si>
  <si>
    <t>Пояснення щодо причин розбіжностей між затвердженими та досягнутими результативними показниками: залишок планових асигнувань (зекономлені кошти)</t>
  </si>
  <si>
    <t>Пояснення щодо причин розбіжностей між затвердженими та досягнутими результативними показниками залишок планових асигнувань (зекономлені кошти)</t>
  </si>
  <si>
    <t>Бюджетна програма   включає два завдання на виконання  основної мети - реалізація екологічної політики, спрямованої на стабілізацію та поліпшення стану навколишнього природного середовища на території міста.  Протягом  звітного періоду мета досягнута частково.  Одне завдання  виконано  частково, недопущено виникнення  кредиторської заборгованості  на 01.01.2021р.</t>
  </si>
  <si>
    <t>Анатолій КУШНІРЕНКО</t>
  </si>
  <si>
    <t>Володимир ДАВИДЕНКО</t>
  </si>
  <si>
    <t>32009931</t>
  </si>
  <si>
    <t>(код Програмної класифікації видатків та кредитування місцевого бюджету)</t>
  </si>
  <si>
    <t>(код за ЄДРПОУ)</t>
  </si>
  <si>
    <t>2553800000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</si>
  <si>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</si>
  <si>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</si>
  <si>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</si>
  <si>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</si>
  <si>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залишок планових асигнувань (роботи проведено частково)</t>
  </si>
  <si>
    <t>1.1</t>
  </si>
  <si>
    <t>1.1.1</t>
  </si>
  <si>
    <t>2.1</t>
  </si>
  <si>
    <t>1.2</t>
  </si>
  <si>
    <t>1.2.1</t>
  </si>
  <si>
    <t>1.3</t>
  </si>
  <si>
    <t>1.3.1</t>
  </si>
  <si>
    <t>1.4</t>
  </si>
  <si>
    <t>1.4.1</t>
  </si>
  <si>
    <t>1.4.2</t>
  </si>
  <si>
    <t>2.1.1</t>
  </si>
  <si>
    <t>2.1.2</t>
  </si>
  <si>
    <t>2.1.3</t>
  </si>
  <si>
    <t>2.2</t>
  </si>
  <si>
    <t>2.2.1</t>
  </si>
  <si>
    <t>2.2.2</t>
  </si>
  <si>
    <t>2.3.3</t>
  </si>
  <si>
    <t>2.3</t>
  </si>
  <si>
    <t>2.3.1</t>
  </si>
  <si>
    <t>2.3.2</t>
  </si>
  <si>
    <t>2.4</t>
  </si>
  <si>
    <t>2.4.1</t>
  </si>
  <si>
    <t>Аналіз стану виконання результативних показників: В цілому результативні показники виконані на  40 %.</t>
  </si>
  <si>
    <t>Пояснення щодо причин розбіжностей між затвердженими та досягнутими результативними показниками залишок планових асигнувань(роботи проведено частково)</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</si>
</sst>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
    <numFmt numFmtId="171" formatCode="#,##0.00_ ;\-#,##0.00\ "/>
    <numFmt numFmtId="172" formatCode="0.000%"/>
    <numFmt numFmtId="173" formatCode="0.0%"/>
    <numFmt numFmtId="174" formatCode="0.000"/>
    <numFmt numFmtId="175" formatCode="0.0000"/>
    <numFmt numFmtId="176" formatCode="#,##0.00\ &quot;₽&quot;"/>
    <numFmt numFmtId="177" formatCode="0.0000%"/>
    <numFmt numFmtId="178" formatCode="0.00000"/>
  </numFmts>
  <fonts count="60">
    <font>
      <sz val="11"/>
      <color theme="1"/>
      <name val="Calibri"/>
      <family val="2"/>
    </font>
    <font>
      <sz val="11"/>
      <color indexed="8"/>
      <name val="Calibri"/>
      <family val="2"/>
    </font>
    <font>
      <b/>
      <sz val="11"/>
      <name val="Times New Roman CYR"/>
      <family val="1"/>
    </font>
    <font>
      <b/>
      <sz val="11"/>
      <name val="Times New Roman"/>
      <family val="1"/>
    </font>
    <font>
      <sz val="10"/>
      <name val="Times New Roman"/>
      <family val="1"/>
    </font>
    <font>
      <b/>
      <sz val="12"/>
      <name val="Times New Roman"/>
      <family val="1"/>
    </font>
    <font>
      <sz val="10"/>
      <color indexed="8"/>
      <name val="Arial"/>
      <family val="2"/>
    </font>
    <font>
      <sz val="12"/>
      <color indexed="8"/>
      <name val="Times New Roman"/>
      <family val="1"/>
    </font>
    <font>
      <sz val="12"/>
      <name val="Times New Roman"/>
      <family val="1"/>
    </font>
    <font>
      <sz val="12"/>
      <name val="Arial Cyr"/>
      <family val="0"/>
    </font>
    <font>
      <b/>
      <sz val="12"/>
      <name val="Arial Cyr"/>
      <family val="0"/>
    </font>
    <font>
      <sz val="8"/>
      <name val="Times New Roman CYR"/>
      <family val="0"/>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8"/>
      <color indexed="8"/>
      <name val="Times New Roman"/>
      <family val="1"/>
    </font>
    <font>
      <b/>
      <sz val="12"/>
      <color indexed="8"/>
      <name val="Times New Roman"/>
      <family val="1"/>
    </font>
    <font>
      <sz val="10"/>
      <color indexed="8"/>
      <name val="Times New Roman"/>
      <family val="1"/>
    </font>
    <font>
      <sz val="7"/>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b/>
      <sz val="12"/>
      <color rgb="FF000000"/>
      <name val="Times New Roman"/>
      <family val="1"/>
    </font>
    <font>
      <sz val="10"/>
      <color rgb="FF000000"/>
      <name val="Times New Roman"/>
      <family val="1"/>
    </font>
    <font>
      <sz val="7"/>
      <color rgb="FF000000"/>
      <name val="Times New Roman"/>
      <family val="1"/>
    </font>
    <font>
      <sz val="8"/>
      <color theme="1"/>
      <name val="Times New Roman"/>
      <family val="1"/>
    </font>
    <font>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lignment vertical="top"/>
      <protection/>
    </xf>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0">
    <xf numFmtId="0" fontId="0" fillId="0" borderId="0" xfId="0" applyFont="1" applyAlignment="1">
      <alignment/>
    </xf>
    <xf numFmtId="0" fontId="51" fillId="0" borderId="0" xfId="0" applyFont="1" applyAlignment="1">
      <alignment/>
    </xf>
    <xf numFmtId="0" fontId="51" fillId="0" borderId="10" xfId="0" applyFont="1" applyBorder="1" applyAlignment="1">
      <alignment vertical="center" wrapText="1"/>
    </xf>
    <xf numFmtId="0" fontId="51" fillId="0" borderId="0" xfId="0" applyFont="1" applyAlignment="1">
      <alignment vertical="center" wrapText="1"/>
    </xf>
    <xf numFmtId="0" fontId="51" fillId="0" borderId="10" xfId="0" applyFont="1" applyBorder="1" applyAlignment="1">
      <alignment horizontal="center" vertical="center" wrapText="1"/>
    </xf>
    <xf numFmtId="0" fontId="52" fillId="0" borderId="0" xfId="0" applyFont="1" applyAlignment="1">
      <alignment/>
    </xf>
    <xf numFmtId="0" fontId="51" fillId="0" borderId="0" xfId="0" applyFont="1" applyAlignment="1">
      <alignment vertical="center"/>
    </xf>
    <xf numFmtId="0" fontId="51" fillId="0" borderId="0" xfId="0" applyFont="1" applyBorder="1" applyAlignment="1">
      <alignment horizontal="center" vertical="center" wrapText="1"/>
    </xf>
    <xf numFmtId="0" fontId="53" fillId="0" borderId="0" xfId="0" applyFont="1" applyAlignment="1">
      <alignment vertical="top"/>
    </xf>
    <xf numFmtId="0" fontId="51" fillId="0" borderId="10" xfId="0" applyFont="1" applyBorder="1" applyAlignment="1">
      <alignment horizontal="center" vertical="center" wrapText="1"/>
    </xf>
    <xf numFmtId="0" fontId="51" fillId="0" borderId="0" xfId="0" applyFont="1" applyAlignment="1">
      <alignment vertical="center" wrapText="1"/>
    </xf>
    <xf numFmtId="0" fontId="51" fillId="0" borderId="0" xfId="0" applyFont="1" applyBorder="1" applyAlignment="1">
      <alignment horizontal="center" vertical="center" wrapText="1"/>
    </xf>
    <xf numFmtId="0" fontId="52" fillId="0" borderId="0" xfId="0" applyFont="1" applyBorder="1" applyAlignment="1">
      <alignment/>
    </xf>
    <xf numFmtId="2" fontId="51" fillId="0" borderId="10" xfId="0" applyNumberFormat="1" applyFont="1" applyBorder="1" applyAlignment="1">
      <alignment horizontal="center" vertical="center" wrapText="1"/>
    </xf>
    <xf numFmtId="0" fontId="54" fillId="0" borderId="0" xfId="0" applyFont="1" applyAlignment="1">
      <alignment horizontal="left" vertical="center" wrapText="1"/>
    </xf>
    <xf numFmtId="0" fontId="8" fillId="33" borderId="11" xfId="0" applyNumberFormat="1" applyFont="1" applyFill="1" applyBorder="1" applyAlignment="1">
      <alignment vertical="center" wrapText="1"/>
    </xf>
    <xf numFmtId="0" fontId="8" fillId="33" borderId="12" xfId="0" applyNumberFormat="1" applyFont="1" applyFill="1" applyBorder="1" applyAlignment="1">
      <alignment vertical="center" wrapText="1"/>
    </xf>
    <xf numFmtId="49" fontId="5" fillId="0" borderId="13" xfId="0" applyNumberFormat="1" applyFont="1" applyBorder="1" applyAlignment="1">
      <alignment vertical="top" wrapText="1"/>
    </xf>
    <xf numFmtId="49" fontId="8" fillId="0" borderId="13" xfId="0" applyNumberFormat="1" applyFont="1" applyBorder="1" applyAlignment="1">
      <alignment vertical="top" wrapText="1"/>
    </xf>
    <xf numFmtId="49" fontId="5" fillId="0" borderId="0" xfId="0" applyNumberFormat="1" applyFont="1" applyBorder="1" applyAlignment="1">
      <alignment vertical="top" wrapText="1"/>
    </xf>
    <xf numFmtId="49" fontId="8" fillId="0" borderId="0" xfId="0" applyNumberFormat="1" applyFont="1" applyBorder="1" applyAlignment="1">
      <alignment vertical="top" wrapText="1"/>
    </xf>
    <xf numFmtId="49" fontId="8" fillId="0" borderId="0" xfId="0" applyNumberFormat="1" applyFont="1" applyFill="1" applyBorder="1" applyAlignment="1">
      <alignment vertical="top" wrapText="1"/>
    </xf>
    <xf numFmtId="0" fontId="4" fillId="0" borderId="0" xfId="0" applyNumberFormat="1" applyFont="1" applyBorder="1" applyAlignment="1">
      <alignment vertical="center" wrapText="1"/>
    </xf>
    <xf numFmtId="0" fontId="4" fillId="0" borderId="0" xfId="0" applyFont="1" applyBorder="1" applyAlignment="1">
      <alignment vertical="center" wrapText="1"/>
    </xf>
    <xf numFmtId="0" fontId="9" fillId="0" borderId="0" xfId="0" applyFont="1" applyBorder="1" applyAlignment="1">
      <alignment vertical="top" wrapText="1"/>
    </xf>
    <xf numFmtId="0" fontId="10" fillId="0" borderId="0" xfId="0" applyFont="1" applyBorder="1" applyAlignment="1">
      <alignment vertical="top" wrapText="1"/>
    </xf>
    <xf numFmtId="0" fontId="3" fillId="0" borderId="14" xfId="0" applyFont="1" applyBorder="1" applyAlignment="1">
      <alignment vertical="top" wrapText="1"/>
    </xf>
    <xf numFmtId="9" fontId="51" fillId="0" borderId="10"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1" fillId="0" borderId="13" xfId="0" applyFont="1" applyBorder="1" applyAlignment="1">
      <alignment horizontal="center" vertical="center" wrapText="1"/>
    </xf>
    <xf numFmtId="0" fontId="53" fillId="0" borderId="0" xfId="0" applyFont="1" applyAlignment="1">
      <alignment horizontal="center" vertical="top" wrapText="1"/>
    </xf>
    <xf numFmtId="0" fontId="51"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169" fontId="51" fillId="0" borderId="10" xfId="0" applyNumberFormat="1" applyFont="1" applyBorder="1" applyAlignment="1">
      <alignment horizontal="center" vertical="center" wrapText="1"/>
    </xf>
    <xf numFmtId="175"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6" xfId="0" applyFont="1" applyBorder="1" applyAlignment="1">
      <alignment horizontal="center" vertical="center"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8" fillId="0" borderId="10" xfId="0" applyNumberFormat="1" applyFont="1" applyBorder="1" applyAlignment="1">
      <alignment vertical="top" wrapText="1"/>
    </xf>
    <xf numFmtId="174"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2" fontId="8" fillId="0" borderId="10" xfId="0" applyNumberFormat="1" applyFont="1" applyBorder="1" applyAlignment="1">
      <alignment vertical="top" wrapText="1"/>
    </xf>
    <xf numFmtId="4" fontId="8" fillId="0" borderId="10" xfId="0" applyNumberFormat="1" applyFont="1" applyBorder="1" applyAlignment="1">
      <alignment vertical="top" wrapText="1"/>
    </xf>
    <xf numFmtId="0" fontId="51" fillId="0" borderId="0" xfId="0" applyFont="1" applyBorder="1" applyAlignment="1">
      <alignment/>
    </xf>
    <xf numFmtId="0" fontId="51" fillId="0" borderId="10" xfId="0" applyFont="1" applyBorder="1" applyAlignment="1">
      <alignment horizontal="center" vertical="center" wrapText="1"/>
    </xf>
    <xf numFmtId="10" fontId="51" fillId="0" borderId="10" xfId="0" applyNumberFormat="1" applyFont="1" applyBorder="1" applyAlignment="1">
      <alignment horizontal="center" vertical="center" wrapText="1"/>
    </xf>
    <xf numFmtId="4" fontId="51" fillId="0" borderId="10" xfId="0" applyNumberFormat="1" applyFont="1" applyBorder="1" applyAlignment="1">
      <alignment horizontal="center" vertical="center" wrapText="1"/>
    </xf>
    <xf numFmtId="3" fontId="51" fillId="0" borderId="10" xfId="0" applyNumberFormat="1" applyFont="1" applyBorder="1" applyAlignment="1">
      <alignment horizontal="center" vertical="center" wrapText="1"/>
    </xf>
    <xf numFmtId="0" fontId="53" fillId="0" borderId="15" xfId="0" applyFont="1" applyBorder="1" applyAlignment="1">
      <alignment horizontal="center" vertical="center" wrapText="1"/>
    </xf>
    <xf numFmtId="49" fontId="4" fillId="0" borderId="10" xfId="0" applyNumberFormat="1" applyFont="1" applyBorder="1" applyAlignment="1">
      <alignment vertical="top" wrapText="1"/>
    </xf>
    <xf numFmtId="173" fontId="51" fillId="0" borderId="10" xfId="0" applyNumberFormat="1" applyFont="1" applyBorder="1" applyAlignment="1">
      <alignment horizontal="center" vertical="center" wrapText="1"/>
    </xf>
    <xf numFmtId="0" fontId="56" fillId="0" borderId="15" xfId="0" applyFont="1" applyBorder="1" applyAlignment="1">
      <alignment horizontal="center" vertical="center" wrapText="1"/>
    </xf>
    <xf numFmtId="4" fontId="8" fillId="0" borderId="10" xfId="0" applyNumberFormat="1" applyFont="1" applyBorder="1" applyAlignment="1">
      <alignment horizontal="center" vertical="center" wrapText="1"/>
    </xf>
    <xf numFmtId="1" fontId="51"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0" fontId="51" fillId="0" borderId="0" xfId="0" applyFont="1" applyAlignment="1">
      <alignment vertical="center" wrapText="1"/>
    </xf>
    <xf numFmtId="49" fontId="8" fillId="0" borderId="0" xfId="0" applyNumberFormat="1" applyFont="1" applyBorder="1" applyAlignment="1">
      <alignment horizontal="center" vertical="top" wrapText="1"/>
    </xf>
    <xf numFmtId="0" fontId="0" fillId="0" borderId="0" xfId="0" applyBorder="1" applyAlignment="1">
      <alignment/>
    </xf>
    <xf numFmtId="0" fontId="3" fillId="0" borderId="14" xfId="0" applyFont="1" applyBorder="1" applyAlignment="1" quotePrefix="1">
      <alignment horizontal="center" vertical="center" wrapText="1"/>
    </xf>
    <xf numFmtId="0" fontId="2" fillId="0" borderId="14" xfId="0" applyFont="1" applyBorder="1" applyAlignment="1">
      <alignment vertical="top" wrapText="1"/>
    </xf>
    <xf numFmtId="0" fontId="11" fillId="0" borderId="17" xfId="0" applyFont="1" applyBorder="1" applyAlignment="1">
      <alignment horizontal="center" vertical="top" wrapText="1"/>
    </xf>
    <xf numFmtId="0" fontId="2" fillId="0" borderId="0" xfId="0" applyFont="1" applyAlignment="1">
      <alignment horizontal="center" vertical="center" wrapText="1"/>
    </xf>
    <xf numFmtId="0" fontId="3" fillId="0" borderId="14" xfId="0" applyFont="1" applyBorder="1" applyAlignment="1" quotePrefix="1">
      <alignment vertical="center" wrapText="1"/>
    </xf>
    <xf numFmtId="0" fontId="3" fillId="0" borderId="14" xfId="0" applyFont="1" applyBorder="1" applyAlignment="1">
      <alignment vertical="center" wrapText="1"/>
    </xf>
    <xf numFmtId="0" fontId="3" fillId="0" borderId="0" xfId="0" applyFont="1" applyBorder="1" applyAlignment="1">
      <alignment horizontal="center" vertical="center"/>
    </xf>
    <xf numFmtId="0" fontId="11" fillId="0" borderId="17" xfId="0" applyFont="1" applyBorder="1" applyAlignment="1">
      <alignment vertical="top" wrapText="1"/>
    </xf>
    <xf numFmtId="0" fontId="11" fillId="0" borderId="0" xfId="0" applyFont="1" applyBorder="1" applyAlignment="1">
      <alignment horizontal="center" vertical="top"/>
    </xf>
    <xf numFmtId="0" fontId="12" fillId="0" borderId="17" xfId="0" applyFont="1" applyFill="1" applyBorder="1" applyAlignment="1">
      <alignment vertical="center" wrapText="1"/>
    </xf>
    <xf numFmtId="0" fontId="54" fillId="0" borderId="14" xfId="0" applyFont="1" applyBorder="1" applyAlignment="1">
      <alignment horizontal="center" vertical="center" wrapText="1"/>
    </xf>
    <xf numFmtId="49" fontId="51" fillId="0" borderId="13" xfId="0" applyNumberFormat="1" applyFont="1" applyBorder="1" applyAlignment="1">
      <alignment horizontal="center" vertical="center" wrapText="1"/>
    </xf>
    <xf numFmtId="49" fontId="8" fillId="0" borderId="0" xfId="0" applyNumberFormat="1" applyFont="1" applyBorder="1" applyAlignment="1">
      <alignment horizontal="center" vertical="top" wrapText="1"/>
    </xf>
    <xf numFmtId="0" fontId="51" fillId="0" borderId="13"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5" xfId="0" applyFont="1" applyFill="1" applyBorder="1" applyAlignment="1">
      <alignment horizontal="left" vertical="center" wrapText="1"/>
    </xf>
    <xf numFmtId="0" fontId="51" fillId="0" borderId="17" xfId="0" applyFont="1" applyFill="1" applyBorder="1" applyAlignment="1">
      <alignment horizontal="left" vertical="center" wrapText="1"/>
    </xf>
    <xf numFmtId="0" fontId="51" fillId="0" borderId="0" xfId="0" applyFont="1" applyAlignment="1">
      <alignment horizontal="left" vertical="center" wrapText="1"/>
    </xf>
    <xf numFmtId="0" fontId="57" fillId="0" borderId="17" xfId="0" applyFont="1" applyBorder="1" applyAlignment="1">
      <alignment horizontal="center" vertical="top"/>
    </xf>
    <xf numFmtId="0" fontId="53" fillId="0" borderId="17" xfId="0" applyFont="1" applyBorder="1" applyAlignment="1">
      <alignment horizontal="center" vertical="top" wrapText="1"/>
    </xf>
    <xf numFmtId="0" fontId="58" fillId="0" borderId="14" xfId="0" applyFont="1" applyBorder="1" applyAlignment="1">
      <alignment horizontal="center"/>
    </xf>
    <xf numFmtId="0" fontId="54" fillId="0" borderId="0" xfId="0" applyFont="1" applyAlignment="1">
      <alignment horizontal="left" vertical="center" wrapText="1"/>
    </xf>
    <xf numFmtId="0" fontId="52" fillId="0" borderId="14" xfId="0" applyFont="1" applyBorder="1" applyAlignment="1">
      <alignment horizontal="center"/>
    </xf>
    <xf numFmtId="0" fontId="51" fillId="0" borderId="0" xfId="0" applyNumberFormat="1" applyFont="1" applyAlignment="1">
      <alignment horizontal="left" vertical="center" wrapText="1"/>
    </xf>
    <xf numFmtId="0" fontId="51" fillId="0" borderId="13" xfId="0" applyFont="1" applyBorder="1" applyAlignment="1">
      <alignment horizontal="lef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11" fillId="0" borderId="17" xfId="0" applyFont="1" applyBorder="1" applyAlignment="1">
      <alignment horizontal="center" vertical="top" wrapText="1"/>
    </xf>
    <xf numFmtId="0" fontId="3" fillId="0" borderId="14" xfId="0" applyFont="1" applyBorder="1" applyAlignment="1" quotePrefix="1">
      <alignment horizontal="center" vertical="center" wrapText="1"/>
    </xf>
    <xf numFmtId="49" fontId="3" fillId="0" borderId="14" xfId="0" applyNumberFormat="1" applyFont="1" applyBorder="1" applyAlignment="1">
      <alignment horizontal="center" vertical="center" wrapText="1"/>
    </xf>
    <xf numFmtId="49" fontId="3" fillId="0" borderId="14" xfId="0" applyNumberFormat="1" applyFont="1" applyBorder="1" applyAlignment="1" quotePrefix="1">
      <alignment horizontal="center" vertical="center" wrapText="1"/>
    </xf>
    <xf numFmtId="0" fontId="51" fillId="0" borderId="15"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7" fillId="0" borderId="0" xfId="0" applyFont="1" applyAlignment="1">
      <alignment horizontal="left" vertical="top" wrapText="1"/>
    </xf>
    <xf numFmtId="0" fontId="54" fillId="0" borderId="0" xfId="0" applyFont="1" applyAlignment="1">
      <alignment horizontal="center" vertical="center"/>
    </xf>
    <xf numFmtId="0" fontId="51" fillId="0" borderId="0" xfId="0" applyFont="1" applyAlignment="1">
      <alignment horizontal="center" vertical="center" wrapText="1"/>
    </xf>
    <xf numFmtId="0" fontId="51" fillId="0" borderId="0" xfId="0" applyFont="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59" fillId="0" borderId="17" xfId="0" applyFont="1" applyBorder="1" applyAlignment="1">
      <alignment horizontal="center" vertical="top" wrapText="1"/>
    </xf>
    <xf numFmtId="0" fontId="51" fillId="0" borderId="0" xfId="0" applyFont="1" applyAlignment="1">
      <alignmen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8" fontId="7" fillId="33" borderId="0" xfId="48" applyNumberFormat="1" applyFont="1" applyFill="1" applyBorder="1" applyAlignment="1">
      <alignment horizontal="left" vertical="top" wrapText="1"/>
      <protection/>
    </xf>
    <xf numFmtId="0" fontId="2" fillId="0" borderId="0" xfId="0" applyFont="1" applyBorder="1" applyAlignment="1">
      <alignment horizontal="center" vertical="top" wrapText="1"/>
    </xf>
    <xf numFmtId="0" fontId="12" fillId="0" borderId="17" xfId="0" applyFont="1" applyFill="1" applyBorder="1" applyAlignment="1">
      <alignment horizontal="center" vertical="center" wrapText="1"/>
    </xf>
    <xf numFmtId="0" fontId="11" fillId="0" borderId="0"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Border="1" applyAlignment="1" quotePrefix="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6"/>
  <sheetViews>
    <sheetView tabSelected="1" zoomScalePageLayoutView="0" workbookViewId="0" topLeftCell="A73">
      <selection activeCell="M77" sqref="M77"/>
    </sheetView>
  </sheetViews>
  <sheetFormatPr defaultColWidth="9.140625" defaultRowHeight="15"/>
  <cols>
    <col min="1" max="1" width="6.140625" style="5" customWidth="1"/>
    <col min="2" max="2" width="26.00390625" style="5" customWidth="1"/>
    <col min="3" max="3" width="8.00390625" style="5" customWidth="1"/>
    <col min="4" max="4" width="11.8515625" style="5" customWidth="1"/>
    <col min="5" max="10" width="13.00390625" style="5" customWidth="1"/>
    <col min="11" max="11" width="14.8515625" style="5" customWidth="1"/>
    <col min="12" max="13" width="13.00390625" style="5" customWidth="1"/>
    <col min="14" max="16384" width="9.140625" style="5" customWidth="1"/>
  </cols>
  <sheetData>
    <row r="1" spans="10:13" ht="15.75" customHeight="1">
      <c r="J1" s="102" t="s">
        <v>33</v>
      </c>
      <c r="K1" s="102"/>
      <c r="L1" s="102"/>
      <c r="M1" s="102"/>
    </row>
    <row r="2" spans="10:13" ht="15.75">
      <c r="J2" s="102"/>
      <c r="K2" s="102"/>
      <c r="L2" s="102"/>
      <c r="M2" s="102"/>
    </row>
    <row r="3" spans="10:13" ht="15.75">
      <c r="J3" s="102"/>
      <c r="K3" s="102"/>
      <c r="L3" s="102"/>
      <c r="M3" s="102"/>
    </row>
    <row r="4" spans="10:13" ht="15.75">
      <c r="J4" s="102"/>
      <c r="K4" s="102"/>
      <c r="L4" s="102"/>
      <c r="M4" s="102"/>
    </row>
    <row r="5" spans="1:36" ht="15.75">
      <c r="A5" s="103" t="s">
        <v>11</v>
      </c>
      <c r="B5" s="103"/>
      <c r="C5" s="103"/>
      <c r="D5" s="103"/>
      <c r="E5" s="103"/>
      <c r="F5" s="103"/>
      <c r="G5" s="103"/>
      <c r="H5" s="103"/>
      <c r="I5" s="103"/>
      <c r="J5" s="103"/>
      <c r="K5" s="103"/>
      <c r="L5" s="103"/>
      <c r="M5" s="103"/>
      <c r="N5"/>
      <c r="O5"/>
      <c r="P5"/>
      <c r="Q5"/>
      <c r="R5"/>
      <c r="S5"/>
      <c r="T5"/>
      <c r="U5"/>
      <c r="V5"/>
      <c r="W5"/>
      <c r="X5"/>
      <c r="Y5"/>
      <c r="Z5"/>
      <c r="AA5"/>
      <c r="AB5"/>
      <c r="AC5"/>
      <c r="AD5"/>
      <c r="AE5"/>
      <c r="AF5"/>
      <c r="AG5"/>
      <c r="AH5"/>
      <c r="AI5"/>
      <c r="AJ5"/>
    </row>
    <row r="6" spans="1:36" ht="15.75">
      <c r="A6" s="103" t="s">
        <v>59</v>
      </c>
      <c r="B6" s="103"/>
      <c r="C6" s="103"/>
      <c r="D6" s="103"/>
      <c r="E6" s="103"/>
      <c r="F6" s="103"/>
      <c r="G6" s="103"/>
      <c r="H6" s="103"/>
      <c r="I6" s="103"/>
      <c r="J6" s="103"/>
      <c r="K6" s="103"/>
      <c r="L6" s="103"/>
      <c r="M6" s="103"/>
      <c r="N6"/>
      <c r="O6"/>
      <c r="P6"/>
      <c r="Q6"/>
      <c r="R6"/>
      <c r="S6"/>
      <c r="T6"/>
      <c r="U6"/>
      <c r="V6"/>
      <c r="W6"/>
      <c r="X6"/>
      <c r="Y6"/>
      <c r="Z6"/>
      <c r="AA6"/>
      <c r="AB6"/>
      <c r="AC6"/>
      <c r="AD6"/>
      <c r="AE6"/>
      <c r="AF6"/>
      <c r="AG6"/>
      <c r="AH6"/>
      <c r="AI6"/>
      <c r="AJ6"/>
    </row>
    <row r="7" spans="1:36" ht="15.75" customHeight="1">
      <c r="A7" s="104" t="s">
        <v>0</v>
      </c>
      <c r="B7" s="76">
        <v>1200000</v>
      </c>
      <c r="C7" s="63"/>
      <c r="D7" s="115" t="s">
        <v>34</v>
      </c>
      <c r="E7" s="115"/>
      <c r="F7" s="115"/>
      <c r="G7" s="115"/>
      <c r="H7" s="115"/>
      <c r="I7" s="115"/>
      <c r="J7" s="115"/>
      <c r="K7" s="115"/>
      <c r="L7" s="96" t="s">
        <v>93</v>
      </c>
      <c r="M7" s="96"/>
      <c r="N7" s="67"/>
      <c r="O7" s="67"/>
      <c r="P7" s="67"/>
      <c r="Q7" s="67"/>
      <c r="R7" s="67"/>
      <c r="S7" s="67"/>
      <c r="T7" s="67"/>
      <c r="U7" s="67"/>
      <c r="V7" s="67"/>
      <c r="W7" s="67"/>
      <c r="X7" s="67"/>
      <c r="Y7" s="67"/>
      <c r="Z7" s="67"/>
      <c r="AA7" s="67"/>
      <c r="AB7" s="67"/>
      <c r="AC7" s="67"/>
      <c r="AD7" s="67"/>
      <c r="AE7" s="67"/>
      <c r="AF7" s="67"/>
      <c r="AG7" s="67"/>
      <c r="AH7" s="67"/>
      <c r="AI7" s="67"/>
      <c r="AJ7" s="67"/>
    </row>
    <row r="8" spans="1:36" ht="37.5" customHeight="1">
      <c r="A8" s="104"/>
      <c r="B8" s="30" t="s">
        <v>94</v>
      </c>
      <c r="C8" s="63"/>
      <c r="D8"/>
      <c r="E8" s="87" t="s">
        <v>10</v>
      </c>
      <c r="F8" s="87"/>
      <c r="G8" s="87"/>
      <c r="H8" s="87"/>
      <c r="I8" s="87"/>
      <c r="J8" s="87"/>
      <c r="K8" s="87"/>
      <c r="L8" s="95" t="s">
        <v>95</v>
      </c>
      <c r="M8" s="95"/>
      <c r="N8"/>
      <c r="O8"/>
      <c r="P8"/>
      <c r="Q8"/>
      <c r="R8"/>
      <c r="S8"/>
      <c r="T8"/>
      <c r="U8"/>
      <c r="V8"/>
      <c r="W8"/>
      <c r="X8"/>
      <c r="Y8"/>
      <c r="Z8"/>
      <c r="AA8"/>
      <c r="AB8"/>
      <c r="AC8"/>
      <c r="AD8"/>
      <c r="AE8"/>
      <c r="AF8"/>
      <c r="AG8"/>
      <c r="AH8"/>
      <c r="AI8"/>
      <c r="AJ8"/>
    </row>
    <row r="9" spans="1:36" ht="15.75" customHeight="1">
      <c r="A9" s="104" t="s">
        <v>1</v>
      </c>
      <c r="B9" s="76">
        <v>1210000</v>
      </c>
      <c r="C9" s="63"/>
      <c r="D9" s="115" t="s">
        <v>34</v>
      </c>
      <c r="E9" s="115"/>
      <c r="F9" s="115"/>
      <c r="G9" s="115"/>
      <c r="H9" s="115"/>
      <c r="I9" s="115"/>
      <c r="J9" s="115"/>
      <c r="K9" s="115"/>
      <c r="L9" s="96" t="s">
        <v>93</v>
      </c>
      <c r="M9" s="96"/>
      <c r="N9" s="67"/>
      <c r="O9" s="67"/>
      <c r="P9" s="67"/>
      <c r="Q9" s="67"/>
      <c r="R9" s="67"/>
      <c r="S9" s="67"/>
      <c r="T9" s="67"/>
      <c r="U9" s="67"/>
      <c r="V9" s="67"/>
      <c r="W9" s="67"/>
      <c r="X9" s="67"/>
      <c r="Y9" s="67"/>
      <c r="Z9" s="67"/>
      <c r="AA9" s="67"/>
      <c r="AB9" s="67"/>
      <c r="AC9" s="67"/>
      <c r="AD9" s="67"/>
      <c r="AE9" s="67"/>
      <c r="AF9" s="67"/>
      <c r="AG9" s="67"/>
      <c r="AH9" s="67"/>
      <c r="AI9" s="67"/>
      <c r="AJ9" s="67"/>
    </row>
    <row r="10" spans="1:36" ht="36" customHeight="1">
      <c r="A10" s="104"/>
      <c r="B10" s="30" t="s">
        <v>94</v>
      </c>
      <c r="C10" s="63"/>
      <c r="D10"/>
      <c r="E10" s="87" t="s">
        <v>9</v>
      </c>
      <c r="F10" s="87"/>
      <c r="G10" s="87"/>
      <c r="H10" s="87"/>
      <c r="I10" s="87"/>
      <c r="J10" s="87"/>
      <c r="K10" s="87"/>
      <c r="L10" s="95" t="s">
        <v>95</v>
      </c>
      <c r="M10" s="95"/>
      <c r="N10"/>
      <c r="O10"/>
      <c r="P10"/>
      <c r="Q10"/>
      <c r="R10"/>
      <c r="S10"/>
      <c r="T10"/>
      <c r="U10"/>
      <c r="V10"/>
      <c r="W10"/>
      <c r="X10"/>
      <c r="Y10"/>
      <c r="Z10"/>
      <c r="AA10"/>
      <c r="AB10"/>
      <c r="AC10"/>
      <c r="AD10"/>
      <c r="AE10"/>
      <c r="AF10"/>
      <c r="AG10"/>
      <c r="AH10"/>
      <c r="AI10"/>
      <c r="AJ10"/>
    </row>
    <row r="11" spans="1:79" ht="28.5" customHeight="1">
      <c r="A11" s="69" t="s">
        <v>2</v>
      </c>
      <c r="B11" s="66">
        <v>1218311</v>
      </c>
      <c r="C11" s="96">
        <v>8311</v>
      </c>
      <c r="D11" s="96"/>
      <c r="E11" s="97" t="s">
        <v>44</v>
      </c>
      <c r="F11" s="98"/>
      <c r="G11" s="118" t="s">
        <v>45</v>
      </c>
      <c r="H11" s="118"/>
      <c r="I11" s="118"/>
      <c r="J11" s="118"/>
      <c r="K11" s="118"/>
      <c r="L11" s="119" t="s">
        <v>96</v>
      </c>
      <c r="M11" s="119"/>
      <c r="N11" s="70"/>
      <c r="O11" s="71"/>
      <c r="P11" s="71"/>
      <c r="Q11" s="71"/>
      <c r="R11" s="71"/>
      <c r="S11" s="71"/>
      <c r="T11" s="71"/>
      <c r="U11" s="71"/>
      <c r="V11" s="71"/>
      <c r="W11" s="71"/>
      <c r="X11" s="71"/>
      <c r="Y11" s="71"/>
      <c r="Z11" s="72"/>
      <c r="AA11" s="70"/>
      <c r="AB11" s="71"/>
      <c r="AC11" s="71"/>
      <c r="AD11" s="71"/>
      <c r="AE11" s="71"/>
      <c r="AF11" s="71"/>
      <c r="AG11" s="71"/>
      <c r="AH11" s="71"/>
      <c r="AI11" s="71"/>
      <c r="AJ11" s="72"/>
      <c r="AK11" s="26"/>
      <c r="AL11" s="26"/>
      <c r="AM11" s="26"/>
      <c r="AN11" s="26"/>
      <c r="AO11" s="26"/>
      <c r="AP11" s="26"/>
      <c r="AQ11" s="26"/>
      <c r="AR11" s="26"/>
      <c r="AS11" s="26"/>
      <c r="AT11" s="26"/>
      <c r="AU11" s="26"/>
      <c r="AV11" s="26"/>
      <c r="AW11" s="26"/>
      <c r="AX11" s="26"/>
      <c r="AY11" s="26"/>
      <c r="AZ11" s="26"/>
      <c r="BA11" s="26"/>
      <c r="BB11" s="26"/>
      <c r="BC11" s="26"/>
      <c r="BD11" s="72"/>
      <c r="BE11" s="70"/>
      <c r="BF11" s="71"/>
      <c r="BG11" s="71"/>
      <c r="BH11" s="71"/>
      <c r="BI11" s="71"/>
      <c r="BJ11" s="71"/>
      <c r="BK11" s="71"/>
      <c r="BL11" s="71"/>
      <c r="BM11" s="72"/>
      <c r="BN11" s="72"/>
      <c r="BO11" s="72"/>
      <c r="BP11" s="72"/>
      <c r="BQ11" s="72"/>
      <c r="BR11" s="72"/>
      <c r="BS11" s="72"/>
      <c r="BT11" s="72"/>
      <c r="BU11" s="72"/>
      <c r="BV11" s="72"/>
      <c r="BW11" s="72"/>
      <c r="BX11" s="72"/>
      <c r="BY11" s="72"/>
      <c r="BZ11" s="72"/>
      <c r="CA11" s="72"/>
    </row>
    <row r="12" spans="2:79" ht="49.5" customHeight="1">
      <c r="B12" s="68" t="s">
        <v>94</v>
      </c>
      <c r="C12" s="95" t="s">
        <v>97</v>
      </c>
      <c r="D12" s="95"/>
      <c r="E12" s="95" t="s">
        <v>98</v>
      </c>
      <c r="F12" s="95"/>
      <c r="G12" s="116" t="s">
        <v>99</v>
      </c>
      <c r="H12" s="116"/>
      <c r="I12" s="116"/>
      <c r="J12" s="116"/>
      <c r="K12" s="116"/>
      <c r="L12" s="117" t="s">
        <v>100</v>
      </c>
      <c r="M12" s="117"/>
      <c r="N12" s="73"/>
      <c r="O12" s="73"/>
      <c r="P12" s="73"/>
      <c r="Q12" s="73"/>
      <c r="R12" s="73"/>
      <c r="S12" s="73"/>
      <c r="T12" s="73"/>
      <c r="U12" s="73"/>
      <c r="V12" s="73"/>
      <c r="W12" s="73"/>
      <c r="X12" s="73"/>
      <c r="Y12" s="73"/>
      <c r="Z12" s="74"/>
      <c r="AA12" s="73"/>
      <c r="AB12" s="73"/>
      <c r="AC12" s="73"/>
      <c r="AD12" s="73"/>
      <c r="AE12" s="73"/>
      <c r="AF12" s="73"/>
      <c r="AG12" s="73"/>
      <c r="AH12" s="73"/>
      <c r="AI12" s="73"/>
      <c r="AJ12" s="74"/>
      <c r="AK12" s="75"/>
      <c r="AL12" s="75"/>
      <c r="AM12" s="75"/>
      <c r="AN12" s="75"/>
      <c r="AO12" s="75"/>
      <c r="AP12" s="75"/>
      <c r="AQ12" s="75"/>
      <c r="AR12" s="75"/>
      <c r="AS12" s="75"/>
      <c r="AT12" s="75"/>
      <c r="AU12" s="75"/>
      <c r="AV12" s="75"/>
      <c r="AW12" s="75"/>
      <c r="AX12" s="75"/>
      <c r="AY12" s="75"/>
      <c r="AZ12" s="75"/>
      <c r="BA12" s="75"/>
      <c r="BB12" s="75"/>
      <c r="BC12" s="75"/>
      <c r="BD12" s="74"/>
      <c r="BE12" s="73"/>
      <c r="BF12" s="73"/>
      <c r="BG12" s="73"/>
      <c r="BH12" s="73"/>
      <c r="BI12" s="73"/>
      <c r="BJ12" s="73"/>
      <c r="BK12" s="73"/>
      <c r="BL12" s="73"/>
      <c r="BM12" s="74"/>
      <c r="BN12" s="74"/>
      <c r="BO12" s="74"/>
      <c r="BP12" s="74"/>
      <c r="BQ12" s="74"/>
      <c r="BR12" s="74"/>
      <c r="BS12" s="74"/>
      <c r="BT12" s="74"/>
      <c r="BU12" s="74"/>
      <c r="BV12" s="74"/>
      <c r="BW12" s="74"/>
      <c r="BX12" s="74"/>
      <c r="BY12" s="74"/>
      <c r="BZ12" s="74"/>
      <c r="CA12" s="74"/>
    </row>
    <row r="13" spans="1:13" ht="19.5" customHeight="1">
      <c r="A13" s="110" t="s">
        <v>22</v>
      </c>
      <c r="B13" s="110"/>
      <c r="C13" s="110"/>
      <c r="D13" s="110"/>
      <c r="E13" s="110"/>
      <c r="F13" s="110"/>
      <c r="G13" s="110"/>
      <c r="H13" s="110"/>
      <c r="I13" s="110"/>
      <c r="J13" s="110"/>
      <c r="K13" s="110"/>
      <c r="L13" s="110"/>
      <c r="M13" s="110"/>
    </row>
    <row r="14" ht="15.75">
      <c r="A14" s="1"/>
    </row>
    <row r="15" spans="1:13" ht="31.5">
      <c r="A15" s="4" t="s">
        <v>18</v>
      </c>
      <c r="B15" s="82" t="s">
        <v>19</v>
      </c>
      <c r="C15" s="82"/>
      <c r="D15" s="82"/>
      <c r="E15" s="82"/>
      <c r="F15" s="82"/>
      <c r="G15" s="82"/>
      <c r="H15" s="82"/>
      <c r="I15" s="82"/>
      <c r="J15" s="82"/>
      <c r="K15" s="82"/>
      <c r="L15" s="82"/>
      <c r="M15" s="82"/>
    </row>
    <row r="16" spans="1:59" ht="15.75" customHeight="1">
      <c r="A16" s="9">
        <v>1</v>
      </c>
      <c r="B16" s="106"/>
      <c r="C16" s="107"/>
      <c r="D16" s="107"/>
      <c r="E16" s="107"/>
      <c r="F16" s="107"/>
      <c r="G16" s="107"/>
      <c r="H16" s="107"/>
      <c r="I16" s="107"/>
      <c r="J16" s="107"/>
      <c r="K16" s="107"/>
      <c r="L16" s="107"/>
      <c r="M16" s="108"/>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6"/>
    </row>
    <row r="17" spans="1:13" ht="15.75">
      <c r="A17" s="9"/>
      <c r="B17" s="79" t="s">
        <v>46</v>
      </c>
      <c r="C17" s="80"/>
      <c r="D17" s="80"/>
      <c r="E17" s="80"/>
      <c r="F17" s="80"/>
      <c r="G17" s="80"/>
      <c r="H17" s="80"/>
      <c r="I17" s="80"/>
      <c r="J17" s="80"/>
      <c r="K17" s="80"/>
      <c r="L17" s="80"/>
      <c r="M17" s="81"/>
    </row>
    <row r="18" ht="15.75">
      <c r="A18" s="1"/>
    </row>
    <row r="19" ht="15.75" customHeight="1">
      <c r="A19" s="6" t="s">
        <v>23</v>
      </c>
    </row>
    <row r="20" spans="1:65" ht="20.25" customHeight="1">
      <c r="A20" s="2">
        <v>1</v>
      </c>
      <c r="B20" s="111" t="s">
        <v>60</v>
      </c>
      <c r="C20" s="112"/>
      <c r="D20" s="112"/>
      <c r="E20" s="112"/>
      <c r="F20" s="112"/>
      <c r="G20" s="112"/>
      <c r="H20" s="112"/>
      <c r="I20" s="112"/>
      <c r="J20" s="112"/>
      <c r="K20" s="112"/>
      <c r="L20" s="112"/>
      <c r="M20" s="113"/>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8"/>
    </row>
    <row r="21" ht="15.75" customHeight="1">
      <c r="A21" s="6" t="s">
        <v>24</v>
      </c>
    </row>
    <row r="22" ht="15.75" customHeight="1">
      <c r="A22" s="1"/>
    </row>
    <row r="23" spans="1:13" ht="32.25" customHeight="1">
      <c r="A23" s="9" t="s">
        <v>18</v>
      </c>
      <c r="B23" s="99" t="s">
        <v>4</v>
      </c>
      <c r="C23" s="100"/>
      <c r="D23" s="100"/>
      <c r="E23" s="100"/>
      <c r="F23" s="100"/>
      <c r="G23" s="100"/>
      <c r="H23" s="100"/>
      <c r="I23" s="100"/>
      <c r="J23" s="100"/>
      <c r="K23" s="100"/>
      <c r="L23" s="100"/>
      <c r="M23" s="101"/>
    </row>
    <row r="24" spans="1:13" ht="20.25" customHeight="1">
      <c r="A24" s="45">
        <v>1</v>
      </c>
      <c r="B24" s="92" t="s">
        <v>47</v>
      </c>
      <c r="C24" s="93"/>
      <c r="D24" s="93"/>
      <c r="E24" s="93"/>
      <c r="F24" s="93"/>
      <c r="G24" s="93"/>
      <c r="H24" s="93"/>
      <c r="I24" s="93"/>
      <c r="J24" s="93"/>
      <c r="K24" s="93"/>
      <c r="L24" s="93"/>
      <c r="M24" s="94"/>
    </row>
    <row r="25" spans="1:13" ht="15" customHeight="1">
      <c r="A25" s="29">
        <v>2</v>
      </c>
      <c r="B25" s="92" t="s">
        <v>61</v>
      </c>
      <c r="C25" s="93"/>
      <c r="D25" s="93"/>
      <c r="E25" s="93"/>
      <c r="F25" s="93"/>
      <c r="G25" s="93"/>
      <c r="H25" s="93"/>
      <c r="I25" s="93"/>
      <c r="J25" s="93"/>
      <c r="K25" s="93"/>
      <c r="L25" s="93"/>
      <c r="M25" s="94"/>
    </row>
    <row r="26" spans="1:67" ht="15.75">
      <c r="A26" s="1"/>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row>
    <row r="27" ht="15.75">
      <c r="A27" s="6" t="s">
        <v>25</v>
      </c>
    </row>
    <row r="28" spans="2:12" ht="15.75" customHeight="1">
      <c r="B28" s="10"/>
      <c r="L28" s="10" t="s">
        <v>20</v>
      </c>
    </row>
    <row r="29" ht="7.5" customHeight="1">
      <c r="A29" s="1"/>
    </row>
    <row r="30" spans="1:26" ht="30" customHeight="1">
      <c r="A30" s="82" t="s">
        <v>18</v>
      </c>
      <c r="B30" s="82" t="s">
        <v>26</v>
      </c>
      <c r="C30" s="82"/>
      <c r="D30" s="82"/>
      <c r="E30" s="82" t="s">
        <v>12</v>
      </c>
      <c r="F30" s="82"/>
      <c r="G30" s="82"/>
      <c r="H30" s="82" t="s">
        <v>27</v>
      </c>
      <c r="I30" s="82"/>
      <c r="J30" s="82"/>
      <c r="K30" s="82" t="s">
        <v>13</v>
      </c>
      <c r="L30" s="82"/>
      <c r="M30" s="82"/>
      <c r="R30" s="105"/>
      <c r="S30" s="105"/>
      <c r="T30" s="105"/>
      <c r="U30" s="105"/>
      <c r="V30" s="105"/>
      <c r="W30" s="105"/>
      <c r="X30" s="105"/>
      <c r="Y30" s="105"/>
      <c r="Z30" s="105"/>
    </row>
    <row r="31" spans="1:26" ht="33" customHeight="1">
      <c r="A31" s="82"/>
      <c r="B31" s="82"/>
      <c r="C31" s="82"/>
      <c r="D31" s="82"/>
      <c r="E31" s="4" t="s">
        <v>14</v>
      </c>
      <c r="F31" s="4" t="s">
        <v>15</v>
      </c>
      <c r="G31" s="4" t="s">
        <v>16</v>
      </c>
      <c r="H31" s="4" t="s">
        <v>14</v>
      </c>
      <c r="I31" s="4" t="s">
        <v>15</v>
      </c>
      <c r="J31" s="4" t="s">
        <v>16</v>
      </c>
      <c r="K31" s="4" t="s">
        <v>14</v>
      </c>
      <c r="L31" s="4" t="s">
        <v>15</v>
      </c>
      <c r="M31" s="4" t="s">
        <v>16</v>
      </c>
      <c r="R31" s="7"/>
      <c r="S31" s="7"/>
      <c r="T31" s="7"/>
      <c r="U31" s="7"/>
      <c r="V31" s="7"/>
      <c r="W31" s="7"/>
      <c r="X31" s="7"/>
      <c r="Y31" s="7"/>
      <c r="Z31" s="7"/>
    </row>
    <row r="32" spans="1:26" ht="15.75">
      <c r="A32" s="9">
        <v>1</v>
      </c>
      <c r="B32" s="79">
        <v>2</v>
      </c>
      <c r="C32" s="80"/>
      <c r="D32" s="81"/>
      <c r="E32" s="9">
        <v>3</v>
      </c>
      <c r="F32" s="9">
        <v>4</v>
      </c>
      <c r="G32" s="9">
        <v>5</v>
      </c>
      <c r="H32" s="9">
        <v>6</v>
      </c>
      <c r="I32" s="9">
        <v>7</v>
      </c>
      <c r="J32" s="9">
        <v>8</v>
      </c>
      <c r="K32" s="9">
        <v>9</v>
      </c>
      <c r="L32" s="9">
        <v>10</v>
      </c>
      <c r="M32" s="9">
        <v>11</v>
      </c>
      <c r="R32" s="11"/>
      <c r="S32" s="11"/>
      <c r="T32" s="11"/>
      <c r="U32" s="11"/>
      <c r="V32" s="11"/>
      <c r="W32" s="11"/>
      <c r="X32" s="11"/>
      <c r="Y32" s="11"/>
      <c r="Z32" s="11"/>
    </row>
    <row r="33" spans="1:26" ht="49.5" customHeight="1">
      <c r="A33" s="43">
        <v>1</v>
      </c>
      <c r="B33" s="79" t="str">
        <f>B24</f>
        <v>Розчистка водовідвідних канав</v>
      </c>
      <c r="C33" s="80"/>
      <c r="D33" s="81"/>
      <c r="E33" s="43"/>
      <c r="F33" s="54">
        <v>475382</v>
      </c>
      <c r="G33" s="54">
        <f>F33+E33</f>
        <v>475382</v>
      </c>
      <c r="H33" s="54"/>
      <c r="I33" s="54">
        <v>22504.8</v>
      </c>
      <c r="J33" s="54">
        <f>H33+I33</f>
        <v>22504.8</v>
      </c>
      <c r="K33" s="54">
        <f aca="true" t="shared" si="0" ref="K33:M34">H33-E33</f>
        <v>0</v>
      </c>
      <c r="L33" s="54">
        <f t="shared" si="0"/>
        <v>-452877.2</v>
      </c>
      <c r="M33" s="54">
        <f t="shared" si="0"/>
        <v>-452877.2</v>
      </c>
      <c r="R33" s="44"/>
      <c r="S33" s="44"/>
      <c r="T33" s="44"/>
      <c r="U33" s="44"/>
      <c r="V33" s="44"/>
      <c r="W33" s="44"/>
      <c r="X33" s="44"/>
      <c r="Y33" s="44"/>
      <c r="Z33" s="44"/>
    </row>
    <row r="34" spans="1:26" ht="40.5" customHeight="1">
      <c r="A34" s="31">
        <v>2</v>
      </c>
      <c r="B34" s="79" t="str">
        <f>B25</f>
        <v>Придбання саджанців та інших матеріалів, речовин,насосного агрегату</v>
      </c>
      <c r="C34" s="80"/>
      <c r="D34" s="81"/>
      <c r="E34" s="31"/>
      <c r="F34" s="54">
        <v>293654</v>
      </c>
      <c r="G34" s="54">
        <f>E34+F34</f>
        <v>293654</v>
      </c>
      <c r="H34" s="54"/>
      <c r="I34" s="54">
        <v>292598.64</v>
      </c>
      <c r="J34" s="54">
        <f>H34+I34</f>
        <v>292598.64</v>
      </c>
      <c r="K34" s="54">
        <f t="shared" si="0"/>
        <v>0</v>
      </c>
      <c r="L34" s="54">
        <f>I34-F34</f>
        <v>-1055.359999999986</v>
      </c>
      <c r="M34" s="54">
        <f t="shared" si="0"/>
        <v>-1055.359999999986</v>
      </c>
      <c r="R34" s="28"/>
      <c r="S34" s="28"/>
      <c r="T34" s="28"/>
      <c r="U34" s="28"/>
      <c r="V34" s="28"/>
      <c r="W34" s="28"/>
      <c r="X34" s="28"/>
      <c r="Y34" s="28"/>
      <c r="Z34" s="28"/>
    </row>
    <row r="35" spans="1:26" ht="15.75">
      <c r="A35" s="4"/>
      <c r="B35" s="82" t="s">
        <v>5</v>
      </c>
      <c r="C35" s="82"/>
      <c r="D35" s="82"/>
      <c r="E35" s="13">
        <f>SUM(E33:E34)</f>
        <v>0</v>
      </c>
      <c r="F35" s="54">
        <f>SUM(F33:F34)</f>
        <v>769036</v>
      </c>
      <c r="G35" s="54">
        <f aca="true" t="shared" si="1" ref="G35:M35">SUM(G33:G34)</f>
        <v>769036</v>
      </c>
      <c r="H35" s="54">
        <f t="shared" si="1"/>
        <v>0</v>
      </c>
      <c r="I35" s="54">
        <f t="shared" si="1"/>
        <v>315103.44</v>
      </c>
      <c r="J35" s="54">
        <f t="shared" si="1"/>
        <v>315103.44</v>
      </c>
      <c r="K35" s="54">
        <f t="shared" si="1"/>
        <v>0</v>
      </c>
      <c r="L35" s="54">
        <f t="shared" si="1"/>
        <v>-453932.56</v>
      </c>
      <c r="M35" s="54">
        <f t="shared" si="1"/>
        <v>-453932.56</v>
      </c>
      <c r="R35" s="7"/>
      <c r="S35" s="7"/>
      <c r="T35" s="7"/>
      <c r="U35" s="7"/>
      <c r="V35" s="7"/>
      <c r="W35" s="7"/>
      <c r="X35" s="7"/>
      <c r="Y35" s="7"/>
      <c r="Z35" s="7"/>
    </row>
    <row r="36" spans="1:39" ht="32.25" customHeight="1">
      <c r="A36" s="83" t="s">
        <v>101</v>
      </c>
      <c r="B36" s="84"/>
      <c r="C36" s="84"/>
      <c r="D36" s="84"/>
      <c r="E36" s="84"/>
      <c r="F36" s="84"/>
      <c r="G36" s="84"/>
      <c r="H36" s="84"/>
      <c r="I36" s="84"/>
      <c r="J36" s="84"/>
      <c r="K36" s="84"/>
      <c r="L36" s="84"/>
      <c r="M36" s="8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row>
    <row r="37" ht="15.75">
      <c r="A37" s="1"/>
    </row>
    <row r="38" spans="1:13" ht="33" customHeight="1">
      <c r="A38" s="85" t="s">
        <v>28</v>
      </c>
      <c r="B38" s="85"/>
      <c r="C38" s="85"/>
      <c r="D38" s="85"/>
      <c r="E38" s="85"/>
      <c r="F38" s="85"/>
      <c r="G38" s="85"/>
      <c r="H38" s="85"/>
      <c r="I38" s="85"/>
      <c r="J38" s="85"/>
      <c r="K38" s="85"/>
      <c r="L38" s="85"/>
      <c r="M38" s="85"/>
    </row>
    <row r="39" ht="15.75">
      <c r="K39" s="3" t="s">
        <v>20</v>
      </c>
    </row>
    <row r="40" ht="15.75">
      <c r="A40" s="1"/>
    </row>
    <row r="41" spans="1:13" ht="31.5" customHeight="1">
      <c r="A41" s="82" t="s">
        <v>3</v>
      </c>
      <c r="B41" s="82" t="s">
        <v>29</v>
      </c>
      <c r="C41" s="82"/>
      <c r="D41" s="82"/>
      <c r="E41" s="82" t="s">
        <v>12</v>
      </c>
      <c r="F41" s="82"/>
      <c r="G41" s="82"/>
      <c r="H41" s="82" t="s">
        <v>27</v>
      </c>
      <c r="I41" s="82"/>
      <c r="J41" s="82"/>
      <c r="K41" s="82" t="s">
        <v>13</v>
      </c>
      <c r="L41" s="82"/>
      <c r="M41" s="82"/>
    </row>
    <row r="42" spans="1:13" ht="33.75" customHeight="1">
      <c r="A42" s="82"/>
      <c r="B42" s="82"/>
      <c r="C42" s="82"/>
      <c r="D42" s="82"/>
      <c r="E42" s="4" t="s">
        <v>14</v>
      </c>
      <c r="F42" s="4" t="s">
        <v>15</v>
      </c>
      <c r="G42" s="4" t="s">
        <v>16</v>
      </c>
      <c r="H42" s="4" t="s">
        <v>14</v>
      </c>
      <c r="I42" s="4" t="s">
        <v>15</v>
      </c>
      <c r="J42" s="4" t="s">
        <v>16</v>
      </c>
      <c r="K42" s="4" t="s">
        <v>14</v>
      </c>
      <c r="L42" s="4" t="s">
        <v>15</v>
      </c>
      <c r="M42" s="4" t="s">
        <v>16</v>
      </c>
    </row>
    <row r="43" spans="1:13" ht="15.75">
      <c r="A43" s="4">
        <v>1</v>
      </c>
      <c r="B43" s="82">
        <v>2</v>
      </c>
      <c r="C43" s="82"/>
      <c r="D43" s="82"/>
      <c r="E43" s="4">
        <v>3</v>
      </c>
      <c r="F43" s="4">
        <v>4</v>
      </c>
      <c r="G43" s="4">
        <v>5</v>
      </c>
      <c r="H43" s="4">
        <v>6</v>
      </c>
      <c r="I43" s="4">
        <v>7</v>
      </c>
      <c r="J43" s="4">
        <v>8</v>
      </c>
      <c r="K43" s="4">
        <v>9</v>
      </c>
      <c r="L43" s="4">
        <v>10</v>
      </c>
      <c r="M43" s="4">
        <v>11</v>
      </c>
    </row>
    <row r="44" spans="1:13" ht="31.5" customHeight="1">
      <c r="A44" s="31"/>
      <c r="B44" s="79" t="s">
        <v>62</v>
      </c>
      <c r="C44" s="80"/>
      <c r="D44" s="81"/>
      <c r="E44" s="55"/>
      <c r="F44" s="54">
        <v>769036</v>
      </c>
      <c r="G44" s="54">
        <f>E44+F44</f>
        <v>769036</v>
      </c>
      <c r="H44" s="54"/>
      <c r="I44" s="54">
        <f>I35</f>
        <v>315103.44</v>
      </c>
      <c r="J44" s="54">
        <f>H44+I44</f>
        <v>315103.44</v>
      </c>
      <c r="K44" s="54">
        <f>H44-E44</f>
        <v>0</v>
      </c>
      <c r="L44" s="54">
        <f>I44-F44</f>
        <v>-453932.56</v>
      </c>
      <c r="M44" s="54">
        <f>K44+L44</f>
        <v>-453932.56</v>
      </c>
    </row>
    <row r="45" ht="15.75">
      <c r="A45" s="1"/>
    </row>
    <row r="46" ht="15.75">
      <c r="A46" s="6" t="s">
        <v>30</v>
      </c>
    </row>
    <row r="47" ht="15.75">
      <c r="A47" s="1"/>
    </row>
    <row r="48" spans="1:33" ht="15.75" customHeight="1">
      <c r="A48" s="36" t="s">
        <v>37</v>
      </c>
      <c r="B48" s="36" t="s">
        <v>17</v>
      </c>
      <c r="C48" s="38" t="s">
        <v>6</v>
      </c>
      <c r="D48" s="38" t="s">
        <v>7</v>
      </c>
      <c r="E48" s="79" t="s">
        <v>12</v>
      </c>
      <c r="F48" s="80"/>
      <c r="G48" s="81"/>
      <c r="H48" s="79" t="s">
        <v>38</v>
      </c>
      <c r="I48" s="80"/>
      <c r="J48" s="81"/>
      <c r="K48" s="79" t="s">
        <v>13</v>
      </c>
      <c r="L48" s="80"/>
      <c r="M48" s="81"/>
      <c r="N48" s="12"/>
      <c r="O48" s="19"/>
      <c r="P48" s="19"/>
      <c r="Q48" s="19"/>
      <c r="R48" s="19"/>
      <c r="S48" s="19"/>
      <c r="T48" s="19"/>
      <c r="U48" s="19"/>
      <c r="V48" s="19"/>
      <c r="W48" s="19"/>
      <c r="X48" s="19"/>
      <c r="Y48" s="19"/>
      <c r="Z48" s="19"/>
      <c r="AA48" s="19"/>
      <c r="AB48" s="19"/>
      <c r="AC48" s="19"/>
      <c r="AD48" s="19"/>
      <c r="AE48" s="19"/>
      <c r="AF48" s="19"/>
      <c r="AG48" s="19"/>
    </row>
    <row r="49" spans="1:33" ht="46.5" customHeight="1">
      <c r="A49" s="37"/>
      <c r="B49" s="17" t="s">
        <v>47</v>
      </c>
      <c r="C49" s="38"/>
      <c r="D49" s="38"/>
      <c r="E49" s="36" t="s">
        <v>14</v>
      </c>
      <c r="F49" s="36" t="s">
        <v>15</v>
      </c>
      <c r="G49" s="36" t="s">
        <v>16</v>
      </c>
      <c r="H49" s="36" t="s">
        <v>14</v>
      </c>
      <c r="I49" s="36" t="s">
        <v>15</v>
      </c>
      <c r="J49" s="36" t="s">
        <v>16</v>
      </c>
      <c r="K49" s="36" t="s">
        <v>14</v>
      </c>
      <c r="L49" s="36" t="s">
        <v>15</v>
      </c>
      <c r="M49" s="36" t="s">
        <v>16</v>
      </c>
      <c r="N49" s="12"/>
      <c r="O49" s="20"/>
      <c r="P49" s="20"/>
      <c r="Q49" s="20"/>
      <c r="R49" s="20"/>
      <c r="S49" s="20"/>
      <c r="T49" s="20"/>
      <c r="U49" s="20"/>
      <c r="V49" s="20"/>
      <c r="W49" s="20"/>
      <c r="X49" s="20"/>
      <c r="Y49" s="20"/>
      <c r="Z49" s="20"/>
      <c r="AA49" s="20"/>
      <c r="AB49" s="20"/>
      <c r="AC49" s="20"/>
      <c r="AD49" s="20"/>
      <c r="AE49" s="20"/>
      <c r="AF49" s="20"/>
      <c r="AG49" s="20"/>
    </row>
    <row r="50" spans="1:33" ht="16.5" customHeight="1">
      <c r="A50" s="37">
        <v>1</v>
      </c>
      <c r="B50" s="37">
        <v>2</v>
      </c>
      <c r="C50" s="37">
        <v>3</v>
      </c>
      <c r="D50" s="37">
        <v>4</v>
      </c>
      <c r="E50" s="37">
        <v>5</v>
      </c>
      <c r="F50" s="37">
        <v>6</v>
      </c>
      <c r="G50" s="37">
        <v>7</v>
      </c>
      <c r="H50" s="37">
        <v>8</v>
      </c>
      <c r="I50" s="37">
        <v>9</v>
      </c>
      <c r="J50" s="37">
        <v>10</v>
      </c>
      <c r="K50" s="37">
        <v>11</v>
      </c>
      <c r="L50" s="37">
        <v>12</v>
      </c>
      <c r="M50" s="36">
        <v>13</v>
      </c>
      <c r="N50" s="12"/>
      <c r="O50" s="20"/>
      <c r="P50" s="20"/>
      <c r="Q50" s="20"/>
      <c r="R50" s="20"/>
      <c r="S50" s="20"/>
      <c r="T50" s="20"/>
      <c r="U50" s="20"/>
      <c r="V50" s="20"/>
      <c r="W50" s="20"/>
      <c r="X50" s="20"/>
      <c r="Y50" s="20"/>
      <c r="Z50" s="20"/>
      <c r="AA50" s="20"/>
      <c r="AB50" s="20"/>
      <c r="AC50" s="20"/>
      <c r="AD50" s="20"/>
      <c r="AE50" s="20"/>
      <c r="AF50" s="20"/>
      <c r="AG50" s="20"/>
    </row>
    <row r="51" spans="1:33" ht="18.75" customHeight="1">
      <c r="A51" s="77" t="s">
        <v>102</v>
      </c>
      <c r="B51" s="17" t="s">
        <v>39</v>
      </c>
      <c r="C51" s="38"/>
      <c r="D51" s="32"/>
      <c r="E51" s="46"/>
      <c r="F51" s="46"/>
      <c r="G51" s="34"/>
      <c r="H51" s="46"/>
      <c r="I51" s="46"/>
      <c r="J51" s="46"/>
      <c r="K51" s="34"/>
      <c r="L51" s="46"/>
      <c r="M51" s="13"/>
      <c r="N51" s="12"/>
      <c r="O51" s="20"/>
      <c r="P51" s="20"/>
      <c r="Q51" s="20"/>
      <c r="R51" s="20"/>
      <c r="S51" s="20"/>
      <c r="T51" s="20"/>
      <c r="U51" s="20"/>
      <c r="V51" s="20"/>
      <c r="W51" s="20"/>
      <c r="X51" s="20"/>
      <c r="Y51" s="20"/>
      <c r="Z51" s="20"/>
      <c r="AA51" s="20"/>
      <c r="AB51" s="20"/>
      <c r="AC51" s="20"/>
      <c r="AD51" s="20"/>
      <c r="AE51" s="20"/>
      <c r="AF51" s="20"/>
      <c r="AG51" s="20"/>
    </row>
    <row r="52" spans="1:33" ht="125.25" customHeight="1">
      <c r="A52" s="77" t="s">
        <v>103</v>
      </c>
      <c r="B52" s="18" t="s">
        <v>48</v>
      </c>
      <c r="C52" s="38" t="s">
        <v>56</v>
      </c>
      <c r="D52" s="56" t="s">
        <v>64</v>
      </c>
      <c r="E52" s="46"/>
      <c r="F52" s="46">
        <v>475.38</v>
      </c>
      <c r="G52" s="54">
        <f>F52+E52</f>
        <v>475.38</v>
      </c>
      <c r="H52" s="46"/>
      <c r="I52" s="42">
        <v>22.505</v>
      </c>
      <c r="J52" s="42">
        <f>H52+I52</f>
        <v>22.505</v>
      </c>
      <c r="K52" s="13">
        <f>H52-E52</f>
        <v>0</v>
      </c>
      <c r="L52" s="13">
        <f>I52-F52</f>
        <v>-452.875</v>
      </c>
      <c r="M52" s="13">
        <f>J52-G52</f>
        <v>-452.875</v>
      </c>
      <c r="N52" s="12"/>
      <c r="O52" s="20"/>
      <c r="P52" s="20"/>
      <c r="Q52" s="20"/>
      <c r="R52" s="20"/>
      <c r="S52" s="20"/>
      <c r="T52" s="20"/>
      <c r="U52" s="20"/>
      <c r="V52" s="20"/>
      <c r="W52" s="20"/>
      <c r="X52" s="20"/>
      <c r="Y52" s="20"/>
      <c r="Z52" s="20"/>
      <c r="AA52" s="20"/>
      <c r="AB52" s="20"/>
      <c r="AC52" s="20"/>
      <c r="AD52" s="20"/>
      <c r="AE52" s="20"/>
      <c r="AF52" s="20"/>
      <c r="AG52" s="20"/>
    </row>
    <row r="53" spans="1:33" ht="21.75" customHeight="1">
      <c r="A53" s="79" t="s">
        <v>57</v>
      </c>
      <c r="B53" s="80"/>
      <c r="C53" s="80"/>
      <c r="D53" s="80"/>
      <c r="E53" s="80"/>
      <c r="F53" s="80"/>
      <c r="G53" s="80"/>
      <c r="H53" s="80"/>
      <c r="I53" s="80"/>
      <c r="J53" s="80"/>
      <c r="K53" s="80"/>
      <c r="L53" s="80"/>
      <c r="M53" s="81"/>
      <c r="N53" s="12"/>
      <c r="O53" s="20"/>
      <c r="P53" s="20"/>
      <c r="Q53" s="20"/>
      <c r="R53" s="20"/>
      <c r="S53" s="20"/>
      <c r="T53" s="20"/>
      <c r="U53" s="20"/>
      <c r="V53" s="20"/>
      <c r="W53" s="20"/>
      <c r="X53" s="20"/>
      <c r="Y53" s="20"/>
      <c r="Z53" s="20"/>
      <c r="AA53" s="20"/>
      <c r="AB53" s="20"/>
      <c r="AC53" s="20"/>
      <c r="AD53" s="20"/>
      <c r="AE53" s="20"/>
      <c r="AF53" s="20"/>
      <c r="AG53" s="20"/>
    </row>
    <row r="54" spans="1:33" ht="19.5" customHeight="1">
      <c r="A54" s="77" t="s">
        <v>105</v>
      </c>
      <c r="B54" s="17" t="s">
        <v>41</v>
      </c>
      <c r="C54" s="38"/>
      <c r="D54" s="32"/>
      <c r="E54" s="46"/>
      <c r="F54" s="46"/>
      <c r="G54" s="34"/>
      <c r="H54" s="46"/>
      <c r="I54" s="46"/>
      <c r="J54" s="46"/>
      <c r="K54" s="35"/>
      <c r="L54" s="46"/>
      <c r="M54" s="13"/>
      <c r="N54" s="12"/>
      <c r="O54" s="20"/>
      <c r="P54" s="20"/>
      <c r="Q54" s="20"/>
      <c r="R54" s="20"/>
      <c r="S54" s="20"/>
      <c r="T54" s="20"/>
      <c r="U54" s="20"/>
      <c r="V54" s="20"/>
      <c r="W54" s="20"/>
      <c r="X54" s="20"/>
      <c r="Y54" s="20"/>
      <c r="Z54" s="20"/>
      <c r="AA54" s="20"/>
      <c r="AB54" s="20"/>
      <c r="AC54" s="20"/>
      <c r="AD54" s="20"/>
      <c r="AE54" s="20"/>
      <c r="AF54" s="20"/>
      <c r="AG54" s="20"/>
    </row>
    <row r="55" spans="1:33" ht="38.25" customHeight="1">
      <c r="A55" s="77" t="s">
        <v>106</v>
      </c>
      <c r="B55" s="18" t="s">
        <v>49</v>
      </c>
      <c r="C55" s="38" t="s">
        <v>55</v>
      </c>
      <c r="D55" s="32" t="s">
        <v>53</v>
      </c>
      <c r="E55" s="46"/>
      <c r="F55" s="55">
        <v>1300</v>
      </c>
      <c r="G55" s="55">
        <f>F55</f>
        <v>1300</v>
      </c>
      <c r="H55" s="46"/>
      <c r="I55" s="54">
        <f>I52/I58</f>
        <v>60.82432432432432</v>
      </c>
      <c r="J55" s="54">
        <f>H55+I55</f>
        <v>60.82432432432432</v>
      </c>
      <c r="K55" s="13"/>
      <c r="L55" s="54">
        <f>I55-G55</f>
        <v>-1239.1756756756756</v>
      </c>
      <c r="M55" s="54">
        <f>J55-G55</f>
        <v>-1239.1756756756756</v>
      </c>
      <c r="N55" s="12"/>
      <c r="O55" s="20"/>
      <c r="P55" s="20"/>
      <c r="Q55" s="20"/>
      <c r="R55" s="20"/>
      <c r="S55" s="20"/>
      <c r="T55" s="20"/>
      <c r="U55" s="20"/>
      <c r="V55" s="20"/>
      <c r="W55" s="20"/>
      <c r="X55" s="20"/>
      <c r="Y55" s="20"/>
      <c r="Z55" s="20"/>
      <c r="AA55" s="20"/>
      <c r="AB55" s="20"/>
      <c r="AC55" s="20"/>
      <c r="AD55" s="20"/>
      <c r="AE55" s="20"/>
      <c r="AF55" s="20"/>
      <c r="AG55" s="20"/>
    </row>
    <row r="56" spans="1:33" ht="20.25" customHeight="1">
      <c r="A56" s="79" t="s">
        <v>57</v>
      </c>
      <c r="B56" s="80"/>
      <c r="C56" s="80"/>
      <c r="D56" s="80"/>
      <c r="E56" s="80"/>
      <c r="F56" s="80"/>
      <c r="G56" s="80"/>
      <c r="H56" s="80"/>
      <c r="I56" s="80"/>
      <c r="J56" s="80"/>
      <c r="K56" s="80"/>
      <c r="L56" s="80"/>
      <c r="M56" s="81"/>
      <c r="N56" s="12"/>
      <c r="O56" s="20"/>
      <c r="P56" s="20"/>
      <c r="Q56" s="20"/>
      <c r="R56" s="20"/>
      <c r="S56" s="20"/>
      <c r="T56" s="20"/>
      <c r="U56" s="20"/>
      <c r="V56" s="20"/>
      <c r="W56" s="20"/>
      <c r="X56" s="20"/>
      <c r="Y56" s="20"/>
      <c r="Z56" s="20"/>
      <c r="AA56" s="20"/>
      <c r="AB56" s="20"/>
      <c r="AC56" s="20"/>
      <c r="AD56" s="20"/>
      <c r="AE56" s="20"/>
      <c r="AF56" s="20"/>
      <c r="AG56" s="20"/>
    </row>
    <row r="57" spans="1:33" ht="19.5" customHeight="1">
      <c r="A57" s="77" t="s">
        <v>107</v>
      </c>
      <c r="B57" s="17" t="s">
        <v>42</v>
      </c>
      <c r="C57" s="38"/>
      <c r="D57" s="33"/>
      <c r="E57" s="46"/>
      <c r="F57" s="46"/>
      <c r="G57" s="34"/>
      <c r="H57" s="46"/>
      <c r="I57" s="46"/>
      <c r="J57" s="46"/>
      <c r="K57" s="35"/>
      <c r="L57" s="46"/>
      <c r="M57" s="13"/>
      <c r="N57" s="12"/>
      <c r="O57" s="20"/>
      <c r="P57" s="20"/>
      <c r="Q57" s="20"/>
      <c r="R57" s="20"/>
      <c r="S57" s="20"/>
      <c r="T57" s="20"/>
      <c r="U57" s="20"/>
      <c r="V57" s="20"/>
      <c r="W57" s="20"/>
      <c r="X57" s="20"/>
      <c r="Y57" s="20"/>
      <c r="Z57" s="20"/>
      <c r="AA57" s="20"/>
      <c r="AB57" s="20"/>
      <c r="AC57" s="20"/>
      <c r="AD57" s="20"/>
      <c r="AE57" s="20"/>
      <c r="AF57" s="20"/>
      <c r="AG57" s="20"/>
    </row>
    <row r="58" spans="1:33" ht="48.75" customHeight="1">
      <c r="A58" s="77" t="s">
        <v>108</v>
      </c>
      <c r="B58" s="41" t="s">
        <v>50</v>
      </c>
      <c r="C58" s="41" t="s">
        <v>65</v>
      </c>
      <c r="D58" s="57" t="s">
        <v>54</v>
      </c>
      <c r="E58" s="41"/>
      <c r="F58" s="41" t="s">
        <v>66</v>
      </c>
      <c r="G58" s="50">
        <f>F58+E58</f>
        <v>0.37</v>
      </c>
      <c r="H58" s="49"/>
      <c r="I58" s="49">
        <v>0.37</v>
      </c>
      <c r="J58" s="49">
        <f>I58</f>
        <v>0.37</v>
      </c>
      <c r="K58" s="49">
        <f>H58-E58</f>
        <v>0</v>
      </c>
      <c r="L58" s="49">
        <f>I58-F58</f>
        <v>0</v>
      </c>
      <c r="M58" s="49">
        <f>J58-G58</f>
        <v>0</v>
      </c>
      <c r="N58" s="12"/>
      <c r="O58" s="20"/>
      <c r="P58" s="20"/>
      <c r="Q58" s="20"/>
      <c r="R58" s="20"/>
      <c r="S58" s="20"/>
      <c r="T58" s="20"/>
      <c r="U58" s="20"/>
      <c r="V58" s="20"/>
      <c r="W58" s="20"/>
      <c r="X58" s="20"/>
      <c r="Y58" s="20"/>
      <c r="Z58" s="20"/>
      <c r="AA58" s="20"/>
      <c r="AB58" s="20"/>
      <c r="AC58" s="20"/>
      <c r="AD58" s="20"/>
      <c r="AE58" s="20"/>
      <c r="AF58" s="20"/>
      <c r="AG58" s="20"/>
    </row>
    <row r="59" spans="1:33" ht="24.75" customHeight="1">
      <c r="A59" s="79" t="s">
        <v>87</v>
      </c>
      <c r="B59" s="80"/>
      <c r="C59" s="80"/>
      <c r="D59" s="80"/>
      <c r="E59" s="80"/>
      <c r="F59" s="80"/>
      <c r="G59" s="80"/>
      <c r="H59" s="80"/>
      <c r="I59" s="80"/>
      <c r="J59" s="80"/>
      <c r="K59" s="80"/>
      <c r="L59" s="80"/>
      <c r="M59" s="81"/>
      <c r="N59" s="12"/>
      <c r="O59" s="20"/>
      <c r="P59" s="20"/>
      <c r="Q59" s="20"/>
      <c r="R59" s="20"/>
      <c r="S59" s="20"/>
      <c r="T59" s="20"/>
      <c r="U59" s="20"/>
      <c r="V59" s="20"/>
      <c r="W59" s="20"/>
      <c r="X59" s="20"/>
      <c r="Y59" s="20"/>
      <c r="Z59" s="20"/>
      <c r="AA59" s="20"/>
      <c r="AB59" s="20"/>
      <c r="AC59" s="20"/>
      <c r="AD59" s="20"/>
      <c r="AE59" s="20"/>
      <c r="AF59" s="20"/>
      <c r="AG59" s="20"/>
    </row>
    <row r="60" spans="1:33" ht="15.75" customHeight="1">
      <c r="A60" s="77" t="s">
        <v>109</v>
      </c>
      <c r="B60" s="17" t="s">
        <v>43</v>
      </c>
      <c r="C60" s="38"/>
      <c r="D60" s="32"/>
      <c r="E60" s="46"/>
      <c r="F60" s="46"/>
      <c r="G60" s="34"/>
      <c r="H60" s="46"/>
      <c r="I60" s="46"/>
      <c r="J60" s="46"/>
      <c r="K60" s="35"/>
      <c r="L60" s="46"/>
      <c r="M60" s="13"/>
      <c r="N60" s="12"/>
      <c r="O60" s="20"/>
      <c r="P60" s="20"/>
      <c r="Q60" s="20"/>
      <c r="R60" s="20"/>
      <c r="S60" s="20"/>
      <c r="T60" s="20"/>
      <c r="U60" s="20"/>
      <c r="V60" s="20"/>
      <c r="W60" s="20"/>
      <c r="X60" s="20"/>
      <c r="Y60" s="20"/>
      <c r="Z60" s="20"/>
      <c r="AA60" s="20"/>
      <c r="AB60" s="20"/>
      <c r="AC60" s="20"/>
      <c r="AD60" s="20"/>
      <c r="AE60" s="20"/>
      <c r="AF60" s="20"/>
      <c r="AG60" s="20"/>
    </row>
    <row r="61" spans="1:33" ht="111" customHeight="1">
      <c r="A61" s="77" t="s">
        <v>110</v>
      </c>
      <c r="B61" s="18" t="s">
        <v>51</v>
      </c>
      <c r="C61" s="38" t="s">
        <v>58</v>
      </c>
      <c r="D61" s="32" t="s">
        <v>67</v>
      </c>
      <c r="E61" s="46"/>
      <c r="F61" s="58">
        <v>0.829</v>
      </c>
      <c r="G61" s="58">
        <f>F61</f>
        <v>0.829</v>
      </c>
      <c r="H61" s="27"/>
      <c r="I61" s="58">
        <v>0.054</v>
      </c>
      <c r="J61" s="58">
        <f>I61</f>
        <v>0.054</v>
      </c>
      <c r="K61" s="27"/>
      <c r="L61" s="58">
        <f>I61-F61</f>
        <v>-0.7749999999999999</v>
      </c>
      <c r="M61" s="58">
        <f>J61-G61</f>
        <v>-0.7749999999999999</v>
      </c>
      <c r="N61" s="12"/>
      <c r="O61" s="20"/>
      <c r="P61" s="20"/>
      <c r="Q61" s="20"/>
      <c r="R61" s="20"/>
      <c r="S61" s="20"/>
      <c r="T61" s="20"/>
      <c r="U61" s="20"/>
      <c r="V61" s="20"/>
      <c r="W61" s="20"/>
      <c r="X61" s="20"/>
      <c r="Y61" s="20"/>
      <c r="Z61" s="20"/>
      <c r="AA61" s="20"/>
      <c r="AB61" s="20"/>
      <c r="AC61" s="20"/>
      <c r="AD61" s="20"/>
      <c r="AE61" s="20"/>
      <c r="AF61" s="20"/>
      <c r="AG61" s="20"/>
    </row>
    <row r="62" spans="1:33" ht="102.75" customHeight="1">
      <c r="A62" s="77" t="s">
        <v>111</v>
      </c>
      <c r="B62" s="18" t="s">
        <v>52</v>
      </c>
      <c r="C62" s="38" t="s">
        <v>58</v>
      </c>
      <c r="D62" s="32" t="s">
        <v>68</v>
      </c>
      <c r="E62" s="46"/>
      <c r="F62" s="53">
        <v>1.324</v>
      </c>
      <c r="G62" s="53">
        <v>1.324</v>
      </c>
      <c r="H62" s="53"/>
      <c r="I62" s="53">
        <v>0.743</v>
      </c>
      <c r="J62" s="53">
        <v>0.743</v>
      </c>
      <c r="K62" s="53"/>
      <c r="L62" s="53">
        <f>I62-F62</f>
        <v>-0.5810000000000001</v>
      </c>
      <c r="M62" s="53">
        <f>J62-G62</f>
        <v>-0.5810000000000001</v>
      </c>
      <c r="N62" s="12"/>
      <c r="O62" s="20"/>
      <c r="P62" s="20"/>
      <c r="Q62" s="20"/>
      <c r="R62" s="20"/>
      <c r="S62" s="20"/>
      <c r="T62" s="20"/>
      <c r="U62" s="20"/>
      <c r="V62" s="20"/>
      <c r="W62" s="20"/>
      <c r="X62" s="20"/>
      <c r="Y62" s="20"/>
      <c r="Z62" s="20"/>
      <c r="AA62" s="20"/>
      <c r="AB62" s="20"/>
      <c r="AC62" s="20"/>
      <c r="AD62" s="20"/>
      <c r="AE62" s="20"/>
      <c r="AF62" s="20"/>
      <c r="AG62" s="20"/>
    </row>
    <row r="63" spans="1:33" ht="27" customHeight="1">
      <c r="A63" s="79" t="s">
        <v>57</v>
      </c>
      <c r="B63" s="80"/>
      <c r="C63" s="80"/>
      <c r="D63" s="80"/>
      <c r="E63" s="80"/>
      <c r="F63" s="80"/>
      <c r="G63" s="80"/>
      <c r="H63" s="80"/>
      <c r="I63" s="80"/>
      <c r="J63" s="80"/>
      <c r="K63" s="80"/>
      <c r="L63" s="80"/>
      <c r="M63" s="81"/>
      <c r="N63" s="12"/>
      <c r="O63" s="20"/>
      <c r="P63" s="20"/>
      <c r="Q63" s="20"/>
      <c r="R63" s="20"/>
      <c r="S63" s="20"/>
      <c r="T63" s="20"/>
      <c r="U63" s="20"/>
      <c r="V63" s="20"/>
      <c r="W63" s="20"/>
      <c r="X63" s="20"/>
      <c r="Y63" s="20"/>
      <c r="Z63" s="20"/>
      <c r="AA63" s="20"/>
      <c r="AB63" s="20"/>
      <c r="AC63" s="20"/>
      <c r="AD63" s="20"/>
      <c r="AE63" s="20"/>
      <c r="AF63" s="20"/>
      <c r="AG63" s="20"/>
    </row>
    <row r="64" spans="1:33" ht="16.5" customHeight="1">
      <c r="A64" s="77" t="s">
        <v>104</v>
      </c>
      <c r="B64" s="17" t="s">
        <v>39</v>
      </c>
      <c r="C64" s="38"/>
      <c r="D64" s="32"/>
      <c r="E64" s="36"/>
      <c r="F64" s="36"/>
      <c r="G64" s="34"/>
      <c r="H64" s="36"/>
      <c r="I64" s="36"/>
      <c r="J64" s="36"/>
      <c r="K64" s="34"/>
      <c r="L64" s="36"/>
      <c r="M64" s="13"/>
      <c r="N64" s="12"/>
      <c r="O64" s="20"/>
      <c r="P64" s="20"/>
      <c r="Q64" s="20"/>
      <c r="R64" s="20"/>
      <c r="S64" s="20"/>
      <c r="T64" s="20"/>
      <c r="U64" s="20"/>
      <c r="V64" s="20"/>
      <c r="W64" s="20"/>
      <c r="X64" s="20"/>
      <c r="Y64" s="20"/>
      <c r="Z64" s="20"/>
      <c r="AA64" s="20"/>
      <c r="AB64" s="20"/>
      <c r="AC64" s="20"/>
      <c r="AD64" s="20"/>
      <c r="AE64" s="20"/>
      <c r="AF64" s="20"/>
      <c r="AG64" s="20"/>
    </row>
    <row r="65" spans="1:33" ht="41.25" customHeight="1">
      <c r="A65" s="77" t="s">
        <v>112</v>
      </c>
      <c r="B65" s="18" t="s">
        <v>69</v>
      </c>
      <c r="C65" s="38" t="s">
        <v>56</v>
      </c>
      <c r="D65" s="32" t="s">
        <v>63</v>
      </c>
      <c r="E65" s="52"/>
      <c r="F65" s="54">
        <v>199</v>
      </c>
      <c r="G65" s="54">
        <f>F65</f>
        <v>199</v>
      </c>
      <c r="H65" s="54"/>
      <c r="I65" s="54">
        <v>198.78</v>
      </c>
      <c r="J65" s="54">
        <f>I65</f>
        <v>198.78</v>
      </c>
      <c r="K65" s="54"/>
      <c r="L65" s="54">
        <f>I65-F65</f>
        <v>-0.21999999999999886</v>
      </c>
      <c r="M65" s="54">
        <f>J65-G65</f>
        <v>-0.21999999999999886</v>
      </c>
      <c r="N65" s="12"/>
      <c r="O65" s="20"/>
      <c r="P65" s="20"/>
      <c r="Q65" s="20"/>
      <c r="R65" s="20"/>
      <c r="S65" s="20"/>
      <c r="T65" s="20"/>
      <c r="U65" s="20"/>
      <c r="V65" s="20"/>
      <c r="W65" s="20"/>
      <c r="X65" s="20"/>
      <c r="Y65" s="20"/>
      <c r="Z65" s="20"/>
      <c r="AA65" s="20"/>
      <c r="AB65" s="20"/>
      <c r="AC65" s="20"/>
      <c r="AD65" s="20"/>
      <c r="AE65" s="20"/>
      <c r="AF65" s="20"/>
      <c r="AG65" s="20"/>
    </row>
    <row r="66" spans="1:33" ht="66" customHeight="1">
      <c r="A66" s="77" t="s">
        <v>113</v>
      </c>
      <c r="B66" s="18" t="s">
        <v>70</v>
      </c>
      <c r="C66" s="38" t="s">
        <v>56</v>
      </c>
      <c r="D66" s="32" t="s">
        <v>71</v>
      </c>
      <c r="E66" s="52"/>
      <c r="F66" s="54">
        <v>93</v>
      </c>
      <c r="G66" s="54">
        <f>F66</f>
        <v>93</v>
      </c>
      <c r="H66" s="54"/>
      <c r="I66" s="54">
        <v>92.16</v>
      </c>
      <c r="J66" s="54">
        <f>I66</f>
        <v>92.16</v>
      </c>
      <c r="K66" s="54"/>
      <c r="L66" s="54">
        <f>J66-G66</f>
        <v>-0.8400000000000034</v>
      </c>
      <c r="M66" s="54">
        <f>I66-F66</f>
        <v>-0.8400000000000034</v>
      </c>
      <c r="N66" s="12"/>
      <c r="O66" s="20"/>
      <c r="P66" s="20"/>
      <c r="Q66" s="20"/>
      <c r="R66" s="20"/>
      <c r="S66" s="20"/>
      <c r="T66" s="20"/>
      <c r="U66" s="20"/>
      <c r="V66" s="20"/>
      <c r="W66" s="20"/>
      <c r="X66" s="20"/>
      <c r="Y66" s="20"/>
      <c r="Z66" s="20"/>
      <c r="AA66" s="20"/>
      <c r="AB66" s="20"/>
      <c r="AC66" s="20"/>
      <c r="AD66" s="20"/>
      <c r="AE66" s="20"/>
      <c r="AF66" s="20"/>
      <c r="AG66" s="20"/>
    </row>
    <row r="67" spans="1:33" ht="65.25" customHeight="1">
      <c r="A67" s="77" t="s">
        <v>114</v>
      </c>
      <c r="B67" s="18" t="s">
        <v>72</v>
      </c>
      <c r="C67" s="38" t="s">
        <v>56</v>
      </c>
      <c r="D67" s="59" t="s">
        <v>73</v>
      </c>
      <c r="E67" s="36"/>
      <c r="F67" s="54">
        <v>1.65</v>
      </c>
      <c r="G67" s="54">
        <f>F67</f>
        <v>1.65</v>
      </c>
      <c r="H67" s="54"/>
      <c r="I67" s="54">
        <v>1.654</v>
      </c>
      <c r="J67" s="54">
        <f>H67+I67</f>
        <v>1.654</v>
      </c>
      <c r="K67" s="54"/>
      <c r="L67" s="54">
        <f>I67-F67</f>
        <v>0.0040000000000000036</v>
      </c>
      <c r="M67" s="54">
        <f>J67-G67</f>
        <v>0.0040000000000000036</v>
      </c>
      <c r="N67" s="12"/>
      <c r="O67" s="19"/>
      <c r="P67" s="19"/>
      <c r="Q67" s="19"/>
      <c r="R67" s="19"/>
      <c r="S67" s="19"/>
      <c r="T67" s="19"/>
      <c r="U67" s="19"/>
      <c r="V67" s="19"/>
      <c r="W67" s="19"/>
      <c r="X67" s="19"/>
      <c r="Y67" s="19"/>
      <c r="Z67" s="19"/>
      <c r="AA67" s="19"/>
      <c r="AB67" s="19"/>
      <c r="AC67" s="19"/>
      <c r="AD67" s="19"/>
      <c r="AE67" s="19"/>
      <c r="AF67" s="19"/>
      <c r="AG67" s="19"/>
    </row>
    <row r="68" spans="1:33" ht="15.75" customHeight="1">
      <c r="A68" s="79" t="s">
        <v>88</v>
      </c>
      <c r="B68" s="80"/>
      <c r="C68" s="80"/>
      <c r="D68" s="80"/>
      <c r="E68" s="80"/>
      <c r="F68" s="80"/>
      <c r="G68" s="80"/>
      <c r="H68" s="80"/>
      <c r="I68" s="80"/>
      <c r="J68" s="80"/>
      <c r="K68" s="80"/>
      <c r="L68" s="80"/>
      <c r="M68" s="81"/>
      <c r="N68" s="12"/>
      <c r="O68" s="20"/>
      <c r="P68" s="20"/>
      <c r="Q68" s="20"/>
      <c r="R68" s="20"/>
      <c r="S68" s="20"/>
      <c r="T68" s="20"/>
      <c r="U68" s="20"/>
      <c r="V68" s="20"/>
      <c r="W68" s="20"/>
      <c r="X68" s="20"/>
      <c r="Y68" s="20"/>
      <c r="Z68" s="20"/>
      <c r="AA68" s="20"/>
      <c r="AB68" s="20"/>
      <c r="AC68" s="20"/>
      <c r="AD68" s="20"/>
      <c r="AE68" s="20"/>
      <c r="AF68" s="20"/>
      <c r="AG68" s="20"/>
    </row>
    <row r="69" spans="1:33" ht="21" customHeight="1">
      <c r="A69" s="77" t="s">
        <v>115</v>
      </c>
      <c r="B69" s="17" t="s">
        <v>41</v>
      </c>
      <c r="C69" s="38"/>
      <c r="D69" s="32"/>
      <c r="E69" s="36"/>
      <c r="F69" s="36"/>
      <c r="G69" s="34"/>
      <c r="H69" s="36"/>
      <c r="I69" s="36"/>
      <c r="J69" s="36"/>
      <c r="K69" s="35"/>
      <c r="L69" s="36"/>
      <c r="M69" s="13"/>
      <c r="N69" s="12"/>
      <c r="O69" s="20"/>
      <c r="P69" s="20"/>
      <c r="Q69" s="20"/>
      <c r="R69" s="20"/>
      <c r="S69" s="20"/>
      <c r="T69" s="20"/>
      <c r="U69" s="20"/>
      <c r="V69" s="20"/>
      <c r="W69" s="20"/>
      <c r="X69" s="20"/>
      <c r="Y69" s="20"/>
      <c r="Z69" s="20"/>
      <c r="AA69" s="20"/>
      <c r="AB69" s="20"/>
      <c r="AC69" s="20"/>
      <c r="AD69" s="20"/>
      <c r="AE69" s="20"/>
      <c r="AF69" s="20"/>
      <c r="AG69" s="20"/>
    </row>
    <row r="70" spans="1:33" ht="21" customHeight="1">
      <c r="A70" s="77" t="s">
        <v>116</v>
      </c>
      <c r="B70" s="18" t="s">
        <v>74</v>
      </c>
      <c r="C70" s="38" t="s">
        <v>75</v>
      </c>
      <c r="D70" s="32" t="s">
        <v>53</v>
      </c>
      <c r="E70" s="52"/>
      <c r="F70" s="55">
        <v>390</v>
      </c>
      <c r="G70" s="55">
        <f>F70</f>
        <v>390</v>
      </c>
      <c r="H70" s="52"/>
      <c r="I70" s="55">
        <f>G70</f>
        <v>390</v>
      </c>
      <c r="J70" s="55">
        <f>I70</f>
        <v>390</v>
      </c>
      <c r="K70" s="35"/>
      <c r="L70" s="52">
        <v>0</v>
      </c>
      <c r="M70" s="13">
        <v>0</v>
      </c>
      <c r="N70" s="12"/>
      <c r="O70" s="20"/>
      <c r="P70" s="20"/>
      <c r="Q70" s="20"/>
      <c r="R70" s="20"/>
      <c r="S70" s="20"/>
      <c r="T70" s="20"/>
      <c r="U70" s="20"/>
      <c r="V70" s="20"/>
      <c r="W70" s="20"/>
      <c r="X70" s="20"/>
      <c r="Y70" s="20"/>
      <c r="Z70" s="20"/>
      <c r="AA70" s="20"/>
      <c r="AB70" s="20"/>
      <c r="AC70" s="20"/>
      <c r="AD70" s="20"/>
      <c r="AE70" s="20"/>
      <c r="AF70" s="20"/>
      <c r="AG70" s="20"/>
    </row>
    <row r="71" spans="1:33" ht="21" customHeight="1">
      <c r="A71" s="77" t="s">
        <v>117</v>
      </c>
      <c r="B71" s="18" t="s">
        <v>76</v>
      </c>
      <c r="C71" s="38" t="s">
        <v>75</v>
      </c>
      <c r="D71" s="32" t="s">
        <v>53</v>
      </c>
      <c r="E71" s="52"/>
      <c r="F71" s="55">
        <v>4</v>
      </c>
      <c r="G71" s="55">
        <f>F71</f>
        <v>4</v>
      </c>
      <c r="H71" s="52"/>
      <c r="I71" s="55">
        <f>G71</f>
        <v>4</v>
      </c>
      <c r="J71" s="55">
        <f>I71</f>
        <v>4</v>
      </c>
      <c r="K71" s="35"/>
      <c r="L71" s="52">
        <v>0</v>
      </c>
      <c r="M71" s="13">
        <v>0</v>
      </c>
      <c r="N71" s="12"/>
      <c r="O71" s="20"/>
      <c r="P71" s="20"/>
      <c r="Q71" s="20"/>
      <c r="R71" s="20"/>
      <c r="S71" s="20"/>
      <c r="T71" s="20"/>
      <c r="U71" s="20"/>
      <c r="V71" s="20"/>
      <c r="W71" s="20"/>
      <c r="X71" s="20"/>
      <c r="Y71" s="20"/>
      <c r="Z71" s="20"/>
      <c r="AA71" s="20"/>
      <c r="AB71" s="20"/>
      <c r="AC71" s="20"/>
      <c r="AD71" s="20"/>
      <c r="AE71" s="20"/>
      <c r="AF71" s="20"/>
      <c r="AG71" s="20"/>
    </row>
    <row r="72" spans="1:33" ht="39" customHeight="1">
      <c r="A72" s="77" t="s">
        <v>118</v>
      </c>
      <c r="B72" s="18" t="s">
        <v>77</v>
      </c>
      <c r="C72" s="38" t="s">
        <v>75</v>
      </c>
      <c r="D72" s="32" t="s">
        <v>53</v>
      </c>
      <c r="E72" s="36"/>
      <c r="F72" s="55">
        <v>1</v>
      </c>
      <c r="G72" s="55">
        <f>F72</f>
        <v>1</v>
      </c>
      <c r="H72" s="36"/>
      <c r="I72" s="55">
        <f>G72</f>
        <v>1</v>
      </c>
      <c r="J72" s="55">
        <f>I72</f>
        <v>1</v>
      </c>
      <c r="K72" s="13"/>
      <c r="L72" s="36">
        <v>0</v>
      </c>
      <c r="M72" s="13">
        <v>0</v>
      </c>
      <c r="N72" s="12"/>
      <c r="O72" s="20"/>
      <c r="P72" s="20"/>
      <c r="Q72" s="20"/>
      <c r="R72" s="20"/>
      <c r="S72" s="20"/>
      <c r="T72" s="20"/>
      <c r="U72" s="20"/>
      <c r="V72" s="20"/>
      <c r="W72" s="20"/>
      <c r="X72" s="20"/>
      <c r="Y72" s="20"/>
      <c r="Z72" s="20"/>
      <c r="AA72" s="20"/>
      <c r="AB72" s="20"/>
      <c r="AC72" s="20"/>
      <c r="AD72" s="20"/>
      <c r="AE72" s="20"/>
      <c r="AF72" s="20"/>
      <c r="AG72" s="20"/>
    </row>
    <row r="73" spans="1:33" ht="18.75" customHeight="1">
      <c r="A73" s="79" t="s">
        <v>40</v>
      </c>
      <c r="B73" s="80"/>
      <c r="C73" s="80"/>
      <c r="D73" s="80"/>
      <c r="E73" s="80"/>
      <c r="F73" s="80"/>
      <c r="G73" s="80"/>
      <c r="H73" s="80"/>
      <c r="I73" s="80"/>
      <c r="J73" s="80"/>
      <c r="K73" s="80"/>
      <c r="L73" s="80"/>
      <c r="M73" s="81"/>
      <c r="N73" s="12"/>
      <c r="O73" s="19"/>
      <c r="P73" s="19"/>
      <c r="Q73" s="19"/>
      <c r="R73" s="19"/>
      <c r="S73" s="19"/>
      <c r="T73" s="19"/>
      <c r="U73" s="19"/>
      <c r="V73" s="19"/>
      <c r="W73" s="19"/>
      <c r="X73" s="19"/>
      <c r="Y73" s="19"/>
      <c r="Z73" s="19"/>
      <c r="AA73" s="19"/>
      <c r="AB73" s="19"/>
      <c r="AC73" s="19"/>
      <c r="AD73" s="19"/>
      <c r="AE73" s="19"/>
      <c r="AF73" s="19"/>
      <c r="AG73" s="19"/>
    </row>
    <row r="74" spans="1:33" ht="15.75" customHeight="1">
      <c r="A74" s="77" t="s">
        <v>119</v>
      </c>
      <c r="B74" s="17" t="s">
        <v>42</v>
      </c>
      <c r="C74" s="38"/>
      <c r="D74" s="33"/>
      <c r="E74" s="36"/>
      <c r="F74" s="36"/>
      <c r="G74" s="34"/>
      <c r="H74" s="36"/>
      <c r="I74" s="36"/>
      <c r="J74" s="36"/>
      <c r="K74" s="35"/>
      <c r="L74" s="36"/>
      <c r="M74" s="13"/>
      <c r="N74" s="12"/>
      <c r="O74" s="20"/>
      <c r="P74" s="20"/>
      <c r="Q74" s="20"/>
      <c r="R74" s="20"/>
      <c r="S74" s="20"/>
      <c r="T74" s="20"/>
      <c r="U74" s="20"/>
      <c r="V74" s="20"/>
      <c r="W74" s="20"/>
      <c r="X74" s="20"/>
      <c r="Y74" s="20"/>
      <c r="Z74" s="20"/>
      <c r="AA74" s="20"/>
      <c r="AB74" s="20"/>
      <c r="AC74" s="20"/>
      <c r="AD74" s="20"/>
      <c r="AE74" s="20"/>
      <c r="AF74" s="20"/>
      <c r="AG74" s="20"/>
    </row>
    <row r="75" spans="1:33" ht="41.25" customHeight="1">
      <c r="A75" s="77" t="s">
        <v>120</v>
      </c>
      <c r="B75" s="18" t="s">
        <v>78</v>
      </c>
      <c r="C75" s="38" t="s">
        <v>81</v>
      </c>
      <c r="D75" s="33" t="s">
        <v>83</v>
      </c>
      <c r="E75" s="52"/>
      <c r="F75" s="54">
        <v>0.51</v>
      </c>
      <c r="G75" s="54">
        <f>F75</f>
        <v>0.51</v>
      </c>
      <c r="H75" s="52"/>
      <c r="I75" s="54">
        <f>I65/I70</f>
        <v>0.5096923076923077</v>
      </c>
      <c r="J75" s="54">
        <f>I75</f>
        <v>0.5096923076923077</v>
      </c>
      <c r="K75" s="61"/>
      <c r="L75" s="61">
        <v>0</v>
      </c>
      <c r="M75" s="61">
        <v>0</v>
      </c>
      <c r="N75" s="12"/>
      <c r="O75" s="20"/>
      <c r="P75" s="20"/>
      <c r="Q75" s="20"/>
      <c r="R75" s="20"/>
      <c r="S75" s="20"/>
      <c r="T75" s="20"/>
      <c r="U75" s="20"/>
      <c r="V75" s="20"/>
      <c r="W75" s="20"/>
      <c r="X75" s="20"/>
      <c r="Y75" s="20"/>
      <c r="Z75" s="20"/>
      <c r="AA75" s="20"/>
      <c r="AB75" s="20"/>
      <c r="AC75" s="20"/>
      <c r="AD75" s="20"/>
      <c r="AE75" s="20"/>
      <c r="AF75" s="20"/>
      <c r="AG75" s="20"/>
    </row>
    <row r="76" spans="1:33" ht="39.75" customHeight="1">
      <c r="A76" s="77" t="s">
        <v>121</v>
      </c>
      <c r="B76" s="18" t="s">
        <v>79</v>
      </c>
      <c r="C76" s="38" t="s">
        <v>82</v>
      </c>
      <c r="D76" s="33" t="s">
        <v>83</v>
      </c>
      <c r="E76" s="52"/>
      <c r="F76" s="54">
        <v>23.25</v>
      </c>
      <c r="G76" s="54">
        <f>F76</f>
        <v>23.25</v>
      </c>
      <c r="H76" s="52"/>
      <c r="I76" s="54">
        <f>I66/I71</f>
        <v>23.04</v>
      </c>
      <c r="J76" s="54">
        <f>I76</f>
        <v>23.04</v>
      </c>
      <c r="K76" s="61"/>
      <c r="L76" s="54">
        <f>I76-F76</f>
        <v>-0.21000000000000085</v>
      </c>
      <c r="M76" s="54">
        <f>L76</f>
        <v>-0.21000000000000085</v>
      </c>
      <c r="N76" s="12"/>
      <c r="O76" s="20"/>
      <c r="P76" s="20"/>
      <c r="Q76" s="20"/>
      <c r="R76" s="20"/>
      <c r="S76" s="20"/>
      <c r="T76" s="20"/>
      <c r="U76" s="20"/>
      <c r="V76" s="20"/>
      <c r="W76" s="20"/>
      <c r="X76" s="20"/>
      <c r="Y76" s="20"/>
      <c r="Z76" s="20"/>
      <c r="AA76" s="20"/>
      <c r="AB76" s="20"/>
      <c r="AC76" s="20"/>
      <c r="AD76" s="20"/>
      <c r="AE76" s="20"/>
      <c r="AF76" s="20"/>
      <c r="AG76" s="20"/>
    </row>
    <row r="77" spans="1:33" ht="85.5" customHeight="1">
      <c r="A77" s="77" t="s">
        <v>118</v>
      </c>
      <c r="B77" s="41" t="s">
        <v>80</v>
      </c>
      <c r="C77" s="41" t="s">
        <v>81</v>
      </c>
      <c r="D77" s="41" t="s">
        <v>84</v>
      </c>
      <c r="E77" s="41"/>
      <c r="F77" s="60" t="s">
        <v>86</v>
      </c>
      <c r="G77" s="54" t="str">
        <f>F77</f>
        <v>1,65</v>
      </c>
      <c r="H77" s="49"/>
      <c r="I77" s="60">
        <f>I67/I72</f>
        <v>1.654</v>
      </c>
      <c r="J77" s="54">
        <f>I77</f>
        <v>1.654</v>
      </c>
      <c r="K77" s="62">
        <f>H77-E77</f>
        <v>0</v>
      </c>
      <c r="L77" s="62">
        <f>I77-F77</f>
        <v>0.0040000000000000036</v>
      </c>
      <c r="M77" s="62">
        <f>J77-G77</f>
        <v>0.0040000000000000036</v>
      </c>
      <c r="N77" s="39"/>
      <c r="O77" s="39"/>
      <c r="P77" s="39"/>
      <c r="Q77" s="39"/>
      <c r="R77" s="39"/>
      <c r="S77" s="39"/>
      <c r="T77" s="40"/>
      <c r="U77" s="20"/>
      <c r="V77" s="20"/>
      <c r="W77" s="20"/>
      <c r="X77" s="20"/>
      <c r="Y77" s="20"/>
      <c r="Z77" s="20"/>
      <c r="AA77" s="20"/>
      <c r="AB77" s="20"/>
      <c r="AC77" s="20"/>
      <c r="AD77" s="20"/>
      <c r="AE77" s="20"/>
      <c r="AF77" s="20"/>
      <c r="AG77" s="20"/>
    </row>
    <row r="78" spans="1:33" ht="14.25" customHeight="1">
      <c r="A78" s="79" t="s">
        <v>89</v>
      </c>
      <c r="B78" s="80"/>
      <c r="C78" s="80"/>
      <c r="D78" s="80"/>
      <c r="E78" s="80"/>
      <c r="F78" s="80"/>
      <c r="G78" s="80"/>
      <c r="H78" s="80"/>
      <c r="I78" s="80"/>
      <c r="J78" s="80"/>
      <c r="K78" s="80"/>
      <c r="L78" s="80"/>
      <c r="M78" s="81"/>
      <c r="N78" s="12"/>
      <c r="O78" s="20"/>
      <c r="P78" s="20"/>
      <c r="Q78" s="20"/>
      <c r="R78" s="20"/>
      <c r="S78" s="20"/>
      <c r="T78" s="20"/>
      <c r="U78" s="20"/>
      <c r="V78" s="20"/>
      <c r="W78" s="20"/>
      <c r="X78" s="20"/>
      <c r="Y78" s="20"/>
      <c r="Z78" s="20"/>
      <c r="AA78" s="20"/>
      <c r="AB78" s="20"/>
      <c r="AC78" s="20"/>
      <c r="AD78" s="20"/>
      <c r="AE78" s="20"/>
      <c r="AF78" s="20"/>
      <c r="AG78" s="20"/>
    </row>
    <row r="79" spans="1:33" ht="17.25" customHeight="1">
      <c r="A79" s="77" t="s">
        <v>122</v>
      </c>
      <c r="B79" s="17" t="s">
        <v>43</v>
      </c>
      <c r="C79" s="38"/>
      <c r="D79" s="32"/>
      <c r="E79" s="36"/>
      <c r="F79" s="36"/>
      <c r="G79" s="34"/>
      <c r="H79" s="36"/>
      <c r="I79" s="36"/>
      <c r="J79" s="36"/>
      <c r="K79" s="35"/>
      <c r="L79" s="36"/>
      <c r="M79" s="13"/>
      <c r="N79" s="12"/>
      <c r="O79" s="19"/>
      <c r="P79" s="19"/>
      <c r="Q79" s="19"/>
      <c r="R79" s="19"/>
      <c r="S79" s="19"/>
      <c r="T79" s="19"/>
      <c r="U79" s="19"/>
      <c r="V79" s="19"/>
      <c r="W79" s="19"/>
      <c r="X79" s="19"/>
      <c r="Y79" s="19"/>
      <c r="Z79" s="19"/>
      <c r="AA79" s="19"/>
      <c r="AB79" s="19"/>
      <c r="AC79" s="19"/>
      <c r="AD79" s="19"/>
      <c r="AE79" s="19"/>
      <c r="AF79" s="19"/>
      <c r="AG79" s="19"/>
    </row>
    <row r="80" spans="1:33" ht="93.75" customHeight="1">
      <c r="A80" s="77" t="s">
        <v>123</v>
      </c>
      <c r="B80" s="18" t="s">
        <v>52</v>
      </c>
      <c r="C80" s="38" t="s">
        <v>58</v>
      </c>
      <c r="D80" s="32" t="s">
        <v>85</v>
      </c>
      <c r="E80" s="36"/>
      <c r="F80" s="53">
        <v>1</v>
      </c>
      <c r="G80" s="53">
        <v>1</v>
      </c>
      <c r="H80" s="53"/>
      <c r="I80" s="53">
        <v>1</v>
      </c>
      <c r="J80" s="53">
        <v>1</v>
      </c>
      <c r="K80" s="53"/>
      <c r="L80" s="53">
        <v>0</v>
      </c>
      <c r="M80" s="53">
        <f>K80+L80</f>
        <v>0</v>
      </c>
      <c r="N80" s="12"/>
      <c r="O80" s="21"/>
      <c r="P80" s="21"/>
      <c r="Q80" s="21"/>
      <c r="R80" s="21"/>
      <c r="S80" s="21"/>
      <c r="T80" s="21"/>
      <c r="U80" s="21"/>
      <c r="V80" s="21"/>
      <c r="W80" s="21"/>
      <c r="X80" s="21"/>
      <c r="Y80" s="21"/>
      <c r="Z80" s="21"/>
      <c r="AA80" s="21"/>
      <c r="AB80" s="21"/>
      <c r="AC80" s="21"/>
      <c r="AD80" s="21"/>
      <c r="AE80" s="21"/>
      <c r="AF80" s="21"/>
      <c r="AG80" s="21"/>
    </row>
    <row r="81" spans="1:33" ht="15.75" customHeight="1">
      <c r="A81" s="79" t="s">
        <v>125</v>
      </c>
      <c r="B81" s="80"/>
      <c r="C81" s="80"/>
      <c r="D81" s="80"/>
      <c r="E81" s="80"/>
      <c r="F81" s="80"/>
      <c r="G81" s="80"/>
      <c r="H81" s="80"/>
      <c r="I81" s="80"/>
      <c r="J81" s="80"/>
      <c r="K81" s="80"/>
      <c r="L81" s="80"/>
      <c r="M81" s="81"/>
      <c r="O81" s="78"/>
      <c r="P81" s="78"/>
      <c r="Q81" s="78"/>
      <c r="R81" s="78"/>
      <c r="S81" s="78"/>
      <c r="T81" s="78"/>
      <c r="U81" s="78"/>
      <c r="V81" s="78"/>
      <c r="W81" s="78"/>
      <c r="X81" s="78"/>
      <c r="Y81" s="78"/>
      <c r="Z81" s="78"/>
      <c r="AA81" s="78"/>
      <c r="AB81" s="78"/>
      <c r="AC81" s="78"/>
      <c r="AD81" s="78"/>
      <c r="AE81" s="78"/>
      <c r="AF81" s="78"/>
      <c r="AG81" s="78"/>
    </row>
    <row r="82" spans="1:33" ht="18.75" customHeight="1">
      <c r="A82" s="82" t="s">
        <v>124</v>
      </c>
      <c r="B82" s="82"/>
      <c r="C82" s="82"/>
      <c r="D82" s="82"/>
      <c r="E82" s="82"/>
      <c r="F82" s="82"/>
      <c r="G82" s="82"/>
      <c r="H82" s="82"/>
      <c r="I82" s="82"/>
      <c r="J82" s="82"/>
      <c r="K82" s="82"/>
      <c r="L82" s="82"/>
      <c r="M82" s="82"/>
      <c r="O82" s="64"/>
      <c r="P82" s="65"/>
      <c r="Q82" s="65"/>
      <c r="R82" s="65"/>
      <c r="S82" s="65"/>
      <c r="T82" s="65"/>
      <c r="U82" s="65"/>
      <c r="V82" s="65"/>
      <c r="W82" s="65"/>
      <c r="X82" s="65"/>
      <c r="Y82" s="65"/>
      <c r="Z82" s="65"/>
      <c r="AA82" s="65"/>
      <c r="AB82" s="65"/>
      <c r="AC82" s="65"/>
      <c r="AD82" s="65"/>
      <c r="AE82" s="65"/>
      <c r="AF82" s="65"/>
      <c r="AG82" s="65"/>
    </row>
    <row r="83" spans="1:24" ht="12" customHeight="1">
      <c r="A83" s="51"/>
      <c r="B83" s="109"/>
      <c r="C83" s="109"/>
      <c r="D83" s="109"/>
      <c r="E83" s="109"/>
      <c r="F83" s="109"/>
      <c r="G83" s="109"/>
      <c r="H83" s="109"/>
      <c r="I83" s="109"/>
      <c r="J83" s="109"/>
      <c r="K83" s="109"/>
      <c r="L83" s="109"/>
      <c r="M83" s="109"/>
      <c r="O83" s="78"/>
      <c r="P83" s="78"/>
      <c r="Q83" s="78"/>
      <c r="R83" s="78"/>
      <c r="S83" s="78"/>
      <c r="T83" s="78"/>
      <c r="U83" s="78"/>
      <c r="V83" s="78"/>
      <c r="W83" s="78"/>
      <c r="X83" s="78"/>
    </row>
    <row r="84" spans="1:19" ht="19.5" customHeight="1">
      <c r="A84" s="6" t="s">
        <v>31</v>
      </c>
      <c r="B84" s="6"/>
      <c r="C84" s="6"/>
      <c r="D84" s="6"/>
      <c r="O84" s="20"/>
      <c r="P84" s="20"/>
      <c r="Q84" s="20"/>
      <c r="R84" s="20"/>
      <c r="S84" s="20"/>
    </row>
    <row r="85" spans="1:19" ht="51.75" customHeight="1">
      <c r="A85" s="91" t="s">
        <v>90</v>
      </c>
      <c r="B85" s="91"/>
      <c r="C85" s="91"/>
      <c r="D85" s="91"/>
      <c r="E85" s="91"/>
      <c r="F85" s="91"/>
      <c r="G85" s="91"/>
      <c r="H85" s="91"/>
      <c r="I85" s="91"/>
      <c r="J85" s="91"/>
      <c r="K85" s="91"/>
      <c r="L85" s="91"/>
      <c r="M85" s="91"/>
      <c r="O85" s="20"/>
      <c r="P85" s="20"/>
      <c r="Q85" s="20"/>
      <c r="R85" s="20"/>
      <c r="S85" s="20"/>
    </row>
    <row r="86" spans="1:19" ht="19.5" customHeight="1">
      <c r="A86" s="8" t="s">
        <v>32</v>
      </c>
      <c r="B86" s="8"/>
      <c r="C86" s="8"/>
      <c r="D86" s="8"/>
      <c r="O86" s="20"/>
      <c r="P86" s="20"/>
      <c r="Q86" s="20"/>
      <c r="R86" s="20"/>
      <c r="S86" s="20"/>
    </row>
    <row r="87" spans="1:19" ht="15.75" customHeight="1">
      <c r="A87" s="89" t="s">
        <v>35</v>
      </c>
      <c r="B87" s="89"/>
      <c r="C87" s="89"/>
      <c r="D87" s="89"/>
      <c r="E87" s="89"/>
      <c r="O87" s="20"/>
      <c r="P87" s="20"/>
      <c r="Q87" s="20"/>
      <c r="R87" s="20"/>
      <c r="S87" s="20"/>
    </row>
    <row r="88" spans="1:19" ht="14.25" customHeight="1">
      <c r="A88" s="89"/>
      <c r="B88" s="89"/>
      <c r="C88" s="89"/>
      <c r="D88" s="89"/>
      <c r="E88" s="89"/>
      <c r="G88" s="90"/>
      <c r="H88" s="90"/>
      <c r="J88" s="88" t="s">
        <v>91</v>
      </c>
      <c r="K88" s="88"/>
      <c r="L88" s="88"/>
      <c r="M88" s="88"/>
      <c r="O88" s="20"/>
      <c r="P88" s="20"/>
      <c r="Q88" s="20"/>
      <c r="R88" s="20"/>
      <c r="S88" s="20"/>
    </row>
    <row r="89" spans="1:19" ht="15.75" customHeight="1">
      <c r="A89" s="14"/>
      <c r="B89" s="14"/>
      <c r="C89" s="14"/>
      <c r="D89" s="14"/>
      <c r="E89" s="14"/>
      <c r="G89" s="86" t="s">
        <v>8</v>
      </c>
      <c r="H89" s="86"/>
      <c r="J89" s="87" t="s">
        <v>21</v>
      </c>
      <c r="K89" s="87"/>
      <c r="L89" s="87"/>
      <c r="M89" s="87"/>
      <c r="O89" s="20"/>
      <c r="P89" s="20"/>
      <c r="Q89" s="20"/>
      <c r="R89" s="20"/>
      <c r="S89" s="20"/>
    </row>
    <row r="90" spans="1:19" ht="21.75" customHeight="1">
      <c r="A90" s="89" t="s">
        <v>36</v>
      </c>
      <c r="B90" s="89"/>
      <c r="C90" s="89"/>
      <c r="D90" s="89"/>
      <c r="E90" s="89"/>
      <c r="G90" s="90"/>
      <c r="H90" s="90"/>
      <c r="J90" s="88" t="s">
        <v>92</v>
      </c>
      <c r="K90" s="88"/>
      <c r="L90" s="88"/>
      <c r="M90" s="88"/>
      <c r="O90" s="20"/>
      <c r="P90" s="20"/>
      <c r="Q90" s="20"/>
      <c r="R90" s="20"/>
      <c r="S90" s="20"/>
    </row>
    <row r="91" spans="1:19" ht="15.75" customHeight="1">
      <c r="A91" s="89"/>
      <c r="B91" s="89"/>
      <c r="C91" s="89"/>
      <c r="D91" s="89"/>
      <c r="E91" s="89"/>
      <c r="G91" s="86" t="s">
        <v>8</v>
      </c>
      <c r="H91" s="86"/>
      <c r="J91" s="87" t="s">
        <v>21</v>
      </c>
      <c r="K91" s="87"/>
      <c r="L91" s="87"/>
      <c r="M91" s="87"/>
      <c r="O91" s="20"/>
      <c r="P91" s="20"/>
      <c r="Q91" s="20"/>
      <c r="R91" s="20"/>
      <c r="S91" s="20"/>
    </row>
    <row r="92" spans="15:19" ht="15.75" customHeight="1">
      <c r="O92" s="20"/>
      <c r="P92" s="20"/>
      <c r="Q92" s="20"/>
      <c r="R92" s="20"/>
      <c r="S92" s="20"/>
    </row>
    <row r="95" spans="14:23" ht="15.75">
      <c r="N95" s="12"/>
      <c r="O95" s="12"/>
      <c r="P95" s="12"/>
      <c r="Q95" s="12"/>
      <c r="R95" s="12"/>
      <c r="S95" s="12"/>
      <c r="T95" s="12"/>
      <c r="U95" s="12"/>
      <c r="V95" s="12"/>
      <c r="W95" s="12"/>
    </row>
    <row r="96" spans="11:39" ht="15.75">
      <c r="K96" s="22"/>
      <c r="L96" s="22"/>
      <c r="M96" s="22"/>
      <c r="N96" s="22"/>
      <c r="O96" s="22"/>
      <c r="P96" s="22"/>
      <c r="Q96" s="22"/>
      <c r="R96" s="22"/>
      <c r="S96" s="22"/>
      <c r="T96" s="22"/>
      <c r="U96" s="12"/>
      <c r="V96" s="12"/>
      <c r="W96" s="12"/>
      <c r="X96" s="12"/>
      <c r="Y96" s="12"/>
      <c r="Z96" s="12"/>
      <c r="AA96" s="12"/>
      <c r="AB96" s="12"/>
      <c r="AC96" s="12"/>
      <c r="AD96" s="12"/>
      <c r="AE96" s="12"/>
      <c r="AF96" s="12"/>
      <c r="AG96" s="12"/>
      <c r="AH96" s="12"/>
      <c r="AI96" s="12"/>
      <c r="AJ96" s="12"/>
      <c r="AK96" s="12"/>
      <c r="AL96" s="12"/>
      <c r="AM96" s="12"/>
    </row>
    <row r="97" spans="11:39" ht="15.75">
      <c r="K97" s="23"/>
      <c r="L97" s="23"/>
      <c r="M97" s="23"/>
      <c r="N97" s="23"/>
      <c r="O97" s="23"/>
      <c r="P97" s="23"/>
      <c r="Q97" s="23"/>
      <c r="R97" s="23"/>
      <c r="S97" s="23"/>
      <c r="T97" s="23"/>
      <c r="U97" s="12"/>
      <c r="V97" s="12"/>
      <c r="W97" s="12"/>
      <c r="X97" s="12"/>
      <c r="Y97" s="12"/>
      <c r="Z97" s="12"/>
      <c r="AA97" s="12"/>
      <c r="AB97" s="12"/>
      <c r="AC97" s="12"/>
      <c r="AD97" s="12"/>
      <c r="AE97" s="12"/>
      <c r="AF97" s="12"/>
      <c r="AG97" s="12"/>
      <c r="AH97" s="12"/>
      <c r="AI97" s="12"/>
      <c r="AJ97" s="12"/>
      <c r="AK97" s="12"/>
      <c r="AL97" s="12"/>
      <c r="AM97" s="12"/>
    </row>
    <row r="98" spans="11:39" ht="15.75">
      <c r="K98" s="23"/>
      <c r="L98" s="23"/>
      <c r="M98" s="23"/>
      <c r="N98" s="23"/>
      <c r="O98" s="23"/>
      <c r="P98" s="23"/>
      <c r="Q98" s="23"/>
      <c r="R98" s="23"/>
      <c r="S98" s="23"/>
      <c r="T98" s="23"/>
      <c r="U98" s="12"/>
      <c r="V98" s="12"/>
      <c r="W98" s="12"/>
      <c r="X98" s="12"/>
      <c r="Y98" s="12"/>
      <c r="Z98" s="12"/>
      <c r="AA98" s="12"/>
      <c r="AB98" s="12"/>
      <c r="AC98" s="12"/>
      <c r="AD98" s="12"/>
      <c r="AE98" s="12"/>
      <c r="AF98" s="12"/>
      <c r="AG98" s="12"/>
      <c r="AH98" s="12"/>
      <c r="AI98" s="12"/>
      <c r="AJ98" s="12"/>
      <c r="AK98" s="12"/>
      <c r="AL98" s="12"/>
      <c r="AM98" s="12"/>
    </row>
    <row r="99" spans="11:39" ht="15.75" customHeight="1">
      <c r="K99" s="20"/>
      <c r="L99" s="24"/>
      <c r="M99" s="24"/>
      <c r="N99" s="24"/>
      <c r="O99" s="24"/>
      <c r="P99" s="24"/>
      <c r="Q99" s="24"/>
      <c r="R99" s="24"/>
      <c r="S99" s="24"/>
      <c r="T99" s="24"/>
      <c r="U99" s="12"/>
      <c r="V99" s="12"/>
      <c r="W99" s="12"/>
      <c r="X99" s="12"/>
      <c r="Y99" s="12"/>
      <c r="Z99" s="12"/>
      <c r="AA99" s="12"/>
      <c r="AB99" s="12"/>
      <c r="AC99" s="12"/>
      <c r="AD99" s="12"/>
      <c r="AE99" s="12"/>
      <c r="AF99" s="12"/>
      <c r="AG99" s="12"/>
      <c r="AH99" s="12"/>
      <c r="AI99" s="12"/>
      <c r="AJ99" s="12"/>
      <c r="AK99" s="12"/>
      <c r="AL99" s="12"/>
      <c r="AM99" s="12"/>
    </row>
    <row r="100" spans="11:39" ht="15.75">
      <c r="K100" s="20"/>
      <c r="L100" s="24"/>
      <c r="M100" s="24"/>
      <c r="N100" s="24"/>
      <c r="O100" s="24"/>
      <c r="P100" s="24"/>
      <c r="Q100" s="24"/>
      <c r="R100" s="24"/>
      <c r="S100" s="24"/>
      <c r="T100" s="24"/>
      <c r="U100" s="12"/>
      <c r="V100" s="12"/>
      <c r="W100" s="12"/>
      <c r="X100" s="12"/>
      <c r="Y100" s="12"/>
      <c r="Z100" s="12"/>
      <c r="AA100" s="12"/>
      <c r="AB100" s="12"/>
      <c r="AC100" s="12"/>
      <c r="AD100" s="12"/>
      <c r="AE100" s="12"/>
      <c r="AF100" s="12"/>
      <c r="AG100" s="12"/>
      <c r="AH100" s="12"/>
      <c r="AI100" s="12"/>
      <c r="AJ100" s="12"/>
      <c r="AK100" s="12"/>
      <c r="AL100" s="12"/>
      <c r="AM100" s="12"/>
    </row>
    <row r="101" spans="11:39" ht="15.75" customHeight="1">
      <c r="K101" s="20"/>
      <c r="L101" s="24"/>
      <c r="M101" s="24"/>
      <c r="N101" s="24"/>
      <c r="O101" s="24"/>
      <c r="P101" s="24"/>
      <c r="Q101" s="24"/>
      <c r="R101" s="24"/>
      <c r="S101" s="24"/>
      <c r="T101" s="24"/>
      <c r="U101" s="12"/>
      <c r="V101" s="12"/>
      <c r="W101" s="12"/>
      <c r="X101" s="12"/>
      <c r="Y101" s="12"/>
      <c r="Z101" s="12"/>
      <c r="AA101" s="12"/>
      <c r="AB101" s="12"/>
      <c r="AC101" s="12"/>
      <c r="AD101" s="12"/>
      <c r="AE101" s="12"/>
      <c r="AF101" s="12"/>
      <c r="AG101" s="12"/>
      <c r="AH101" s="12"/>
      <c r="AI101" s="12"/>
      <c r="AJ101" s="12"/>
      <c r="AK101" s="12"/>
      <c r="AL101" s="12"/>
      <c r="AM101" s="12"/>
    </row>
    <row r="102" spans="11:39" ht="15.75">
      <c r="K102" s="19"/>
      <c r="L102" s="25"/>
      <c r="M102" s="25"/>
      <c r="N102" s="25"/>
      <c r="O102" s="25"/>
      <c r="P102" s="25"/>
      <c r="Q102" s="25"/>
      <c r="R102" s="25"/>
      <c r="S102" s="25"/>
      <c r="T102" s="25"/>
      <c r="U102" s="12"/>
      <c r="V102" s="12"/>
      <c r="W102" s="12"/>
      <c r="X102" s="12"/>
      <c r="Y102" s="12"/>
      <c r="Z102" s="12"/>
      <c r="AA102" s="12"/>
      <c r="AB102" s="12"/>
      <c r="AC102" s="12"/>
      <c r="AD102" s="12"/>
      <c r="AE102" s="12"/>
      <c r="AF102" s="12"/>
      <c r="AG102" s="12"/>
      <c r="AH102" s="12"/>
      <c r="AI102" s="12"/>
      <c r="AJ102" s="12"/>
      <c r="AK102" s="12"/>
      <c r="AL102" s="12"/>
      <c r="AM102" s="12"/>
    </row>
    <row r="103" spans="11:39" ht="15.75" customHeight="1">
      <c r="K103" s="20"/>
      <c r="L103" s="20"/>
      <c r="M103" s="20"/>
      <c r="N103" s="20"/>
      <c r="O103" s="20"/>
      <c r="P103" s="20"/>
      <c r="Q103" s="20"/>
      <c r="R103" s="20"/>
      <c r="S103" s="20"/>
      <c r="T103" s="20"/>
      <c r="U103" s="12"/>
      <c r="V103" s="12"/>
      <c r="W103" s="12"/>
      <c r="X103" s="12"/>
      <c r="Y103" s="12"/>
      <c r="Z103" s="12"/>
      <c r="AA103" s="12"/>
      <c r="AB103" s="12"/>
      <c r="AC103" s="12"/>
      <c r="AD103" s="12"/>
      <c r="AE103" s="12"/>
      <c r="AF103" s="12"/>
      <c r="AG103" s="12"/>
      <c r="AH103" s="12"/>
      <c r="AI103" s="12"/>
      <c r="AJ103" s="12"/>
      <c r="AK103" s="12"/>
      <c r="AL103" s="12"/>
      <c r="AM103" s="12"/>
    </row>
    <row r="104" spans="11:39" ht="15.75">
      <c r="K104" s="20"/>
      <c r="L104" s="24"/>
      <c r="M104" s="24"/>
      <c r="N104" s="24"/>
      <c r="O104" s="24"/>
      <c r="P104" s="24"/>
      <c r="Q104" s="24"/>
      <c r="R104" s="24"/>
      <c r="S104" s="24"/>
      <c r="T104" s="24"/>
      <c r="U104" s="12"/>
      <c r="V104" s="12"/>
      <c r="W104" s="12"/>
      <c r="X104" s="12"/>
      <c r="Y104" s="12"/>
      <c r="Z104" s="12"/>
      <c r="AA104" s="12"/>
      <c r="AB104" s="12"/>
      <c r="AC104" s="12"/>
      <c r="AD104" s="12"/>
      <c r="AE104" s="12"/>
      <c r="AF104" s="12"/>
      <c r="AG104" s="12"/>
      <c r="AH104" s="12"/>
      <c r="AI104" s="12"/>
      <c r="AJ104" s="12"/>
      <c r="AK104" s="12"/>
      <c r="AL104" s="12"/>
      <c r="AM104" s="12"/>
    </row>
    <row r="105" spans="11:39" ht="15.75" customHeight="1">
      <c r="K105" s="20"/>
      <c r="L105" s="24"/>
      <c r="M105" s="24"/>
      <c r="N105" s="24"/>
      <c r="O105" s="24"/>
      <c r="P105" s="24"/>
      <c r="Q105" s="24"/>
      <c r="R105" s="24"/>
      <c r="S105" s="24"/>
      <c r="T105" s="24"/>
      <c r="U105" s="12"/>
      <c r="V105" s="12"/>
      <c r="W105" s="12"/>
      <c r="X105" s="12"/>
      <c r="Y105" s="12"/>
      <c r="Z105" s="12"/>
      <c r="AA105" s="12"/>
      <c r="AB105" s="12"/>
      <c r="AC105" s="12"/>
      <c r="AD105" s="12"/>
      <c r="AE105" s="12"/>
      <c r="AF105" s="12"/>
      <c r="AG105" s="12"/>
      <c r="AH105" s="12"/>
      <c r="AI105" s="12"/>
      <c r="AJ105" s="12"/>
      <c r="AK105" s="12"/>
      <c r="AL105" s="12"/>
      <c r="AM105" s="12"/>
    </row>
    <row r="106" spans="11:39" ht="15.75">
      <c r="K106" s="20"/>
      <c r="L106" s="20"/>
      <c r="M106" s="20"/>
      <c r="N106" s="20"/>
      <c r="O106" s="20"/>
      <c r="P106" s="20"/>
      <c r="Q106" s="20"/>
      <c r="R106" s="20"/>
      <c r="S106" s="20"/>
      <c r="T106" s="20"/>
      <c r="U106" s="12"/>
      <c r="V106" s="12"/>
      <c r="W106" s="12"/>
      <c r="X106" s="12"/>
      <c r="Y106" s="12"/>
      <c r="Z106" s="12"/>
      <c r="AA106" s="12"/>
      <c r="AB106" s="12"/>
      <c r="AC106" s="12"/>
      <c r="AD106" s="12"/>
      <c r="AE106" s="12"/>
      <c r="AF106" s="12"/>
      <c r="AG106" s="12"/>
      <c r="AH106" s="12"/>
      <c r="AI106" s="12"/>
      <c r="AJ106" s="12"/>
      <c r="AK106" s="12"/>
      <c r="AL106" s="12"/>
      <c r="AM106" s="12"/>
    </row>
    <row r="107" spans="11:39" ht="15.75">
      <c r="K107" s="20"/>
      <c r="L107" s="20"/>
      <c r="M107" s="20"/>
      <c r="N107" s="20"/>
      <c r="O107" s="20"/>
      <c r="P107" s="20"/>
      <c r="Q107" s="20"/>
      <c r="R107" s="20"/>
      <c r="S107" s="20"/>
      <c r="T107" s="20"/>
      <c r="U107" s="12"/>
      <c r="V107" s="12"/>
      <c r="W107" s="12"/>
      <c r="X107" s="12"/>
      <c r="Y107" s="12"/>
      <c r="Z107" s="12"/>
      <c r="AA107" s="12"/>
      <c r="AB107" s="12"/>
      <c r="AC107" s="12"/>
      <c r="AD107" s="12"/>
      <c r="AE107" s="12"/>
      <c r="AF107" s="12"/>
      <c r="AG107" s="12"/>
      <c r="AH107" s="12"/>
      <c r="AI107" s="12"/>
      <c r="AJ107" s="12"/>
      <c r="AK107" s="12"/>
      <c r="AL107" s="12"/>
      <c r="AM107" s="12"/>
    </row>
    <row r="108" spans="11:39" ht="15.75" customHeight="1">
      <c r="K108" s="20"/>
      <c r="L108" s="20"/>
      <c r="M108" s="20"/>
      <c r="N108" s="20"/>
      <c r="O108" s="20"/>
      <c r="P108" s="20"/>
      <c r="Q108" s="20"/>
      <c r="R108" s="20"/>
      <c r="S108" s="20"/>
      <c r="T108" s="20"/>
      <c r="U108" s="12"/>
      <c r="V108" s="12"/>
      <c r="W108" s="12"/>
      <c r="X108" s="12"/>
      <c r="Y108" s="12"/>
      <c r="Z108" s="12"/>
      <c r="AA108" s="12"/>
      <c r="AB108" s="12"/>
      <c r="AC108" s="12"/>
      <c r="AD108" s="12"/>
      <c r="AE108" s="12"/>
      <c r="AF108" s="12"/>
      <c r="AG108" s="12"/>
      <c r="AH108" s="12"/>
      <c r="AI108" s="12"/>
      <c r="AJ108" s="12"/>
      <c r="AK108" s="12"/>
      <c r="AL108" s="12"/>
      <c r="AM108" s="12"/>
    </row>
    <row r="109" spans="11:39" ht="15.75">
      <c r="K109" s="20"/>
      <c r="L109" s="20"/>
      <c r="M109" s="20"/>
      <c r="N109" s="20"/>
      <c r="O109" s="20"/>
      <c r="P109" s="20"/>
      <c r="Q109" s="20"/>
      <c r="R109" s="20"/>
      <c r="S109" s="20"/>
      <c r="T109" s="20"/>
      <c r="U109" s="12"/>
      <c r="V109" s="12"/>
      <c r="W109" s="12"/>
      <c r="X109" s="12"/>
      <c r="Y109" s="12"/>
      <c r="Z109" s="12"/>
      <c r="AA109" s="12"/>
      <c r="AB109" s="12"/>
      <c r="AC109" s="12"/>
      <c r="AD109" s="12"/>
      <c r="AE109" s="12"/>
      <c r="AF109" s="12"/>
      <c r="AG109" s="12"/>
      <c r="AH109" s="12"/>
      <c r="AI109" s="12"/>
      <c r="AJ109" s="12"/>
      <c r="AK109" s="12"/>
      <c r="AL109" s="12"/>
      <c r="AM109" s="12"/>
    </row>
    <row r="110" spans="11:39" ht="15.75" customHeight="1">
      <c r="K110" s="20"/>
      <c r="L110" s="20"/>
      <c r="M110" s="20"/>
      <c r="N110" s="20"/>
      <c r="O110" s="20"/>
      <c r="P110" s="20"/>
      <c r="Q110" s="20"/>
      <c r="R110" s="20"/>
      <c r="S110" s="20"/>
      <c r="T110" s="20"/>
      <c r="U110" s="12"/>
      <c r="V110" s="12"/>
      <c r="W110" s="12"/>
      <c r="X110" s="12"/>
      <c r="Y110" s="12"/>
      <c r="Z110" s="12"/>
      <c r="AA110" s="12"/>
      <c r="AB110" s="12"/>
      <c r="AC110" s="12"/>
      <c r="AD110" s="12"/>
      <c r="AE110" s="12"/>
      <c r="AF110" s="12"/>
      <c r="AG110" s="12"/>
      <c r="AH110" s="12"/>
      <c r="AI110" s="12"/>
      <c r="AJ110" s="12"/>
      <c r="AK110" s="12"/>
      <c r="AL110" s="12"/>
      <c r="AM110" s="12"/>
    </row>
    <row r="111" spans="11:39" ht="15.75">
      <c r="K111" s="20"/>
      <c r="L111" s="20"/>
      <c r="M111" s="20"/>
      <c r="N111" s="20"/>
      <c r="O111" s="20"/>
      <c r="P111" s="20"/>
      <c r="Q111" s="20"/>
      <c r="R111" s="20"/>
      <c r="S111" s="20"/>
      <c r="T111" s="20"/>
      <c r="U111" s="12"/>
      <c r="V111" s="12"/>
      <c r="W111" s="12"/>
      <c r="X111" s="12"/>
      <c r="Y111" s="12"/>
      <c r="Z111" s="12"/>
      <c r="AA111" s="12"/>
      <c r="AB111" s="12"/>
      <c r="AC111" s="12"/>
      <c r="AD111" s="12"/>
      <c r="AE111" s="12"/>
      <c r="AF111" s="12"/>
      <c r="AG111" s="12"/>
      <c r="AH111" s="12"/>
      <c r="AI111" s="12"/>
      <c r="AJ111" s="12"/>
      <c r="AK111" s="12"/>
      <c r="AL111" s="12"/>
      <c r="AM111" s="12"/>
    </row>
    <row r="112" spans="11:39" ht="15.75" customHeight="1">
      <c r="K112" s="20"/>
      <c r="L112" s="20"/>
      <c r="M112" s="20"/>
      <c r="N112" s="20"/>
      <c r="O112" s="20"/>
      <c r="P112" s="20"/>
      <c r="Q112" s="20"/>
      <c r="R112" s="20"/>
      <c r="S112" s="20"/>
      <c r="T112" s="20"/>
      <c r="U112" s="12"/>
      <c r="V112" s="12"/>
      <c r="W112" s="12"/>
      <c r="X112" s="12"/>
      <c r="Y112" s="12"/>
      <c r="Z112" s="12"/>
      <c r="AA112" s="12"/>
      <c r="AB112" s="12"/>
      <c r="AC112" s="12"/>
      <c r="AD112" s="12"/>
      <c r="AE112" s="12"/>
      <c r="AF112" s="12"/>
      <c r="AG112" s="12"/>
      <c r="AH112" s="12"/>
      <c r="AI112" s="12"/>
      <c r="AJ112" s="12"/>
      <c r="AK112" s="12"/>
      <c r="AL112" s="12"/>
      <c r="AM112" s="12"/>
    </row>
    <row r="113" spans="11:39" ht="15.75">
      <c r="K113" s="20"/>
      <c r="L113" s="20"/>
      <c r="M113" s="20"/>
      <c r="N113" s="20"/>
      <c r="O113" s="20"/>
      <c r="P113" s="20"/>
      <c r="Q113" s="20"/>
      <c r="R113" s="20"/>
      <c r="S113" s="20"/>
      <c r="T113" s="20"/>
      <c r="U113" s="12"/>
      <c r="V113" s="12"/>
      <c r="W113" s="12"/>
      <c r="X113" s="12"/>
      <c r="Y113" s="12"/>
      <c r="Z113" s="12"/>
      <c r="AA113" s="12"/>
      <c r="AB113" s="12"/>
      <c r="AC113" s="12"/>
      <c r="AD113" s="12"/>
      <c r="AE113" s="12"/>
      <c r="AF113" s="12"/>
      <c r="AG113" s="12"/>
      <c r="AH113" s="12"/>
      <c r="AI113" s="12"/>
      <c r="AJ113" s="12"/>
      <c r="AK113" s="12"/>
      <c r="AL113" s="12"/>
      <c r="AM113" s="12"/>
    </row>
    <row r="114" spans="11:39" ht="15.75" customHeight="1">
      <c r="K114" s="20"/>
      <c r="L114" s="20"/>
      <c r="M114" s="20"/>
      <c r="N114" s="20"/>
      <c r="O114" s="20"/>
      <c r="P114" s="20"/>
      <c r="Q114" s="20"/>
      <c r="R114" s="20"/>
      <c r="S114" s="20"/>
      <c r="T114" s="20"/>
      <c r="U114" s="12"/>
      <c r="V114" s="12"/>
      <c r="W114" s="12"/>
      <c r="X114" s="12"/>
      <c r="Y114" s="12"/>
      <c r="Z114" s="12"/>
      <c r="AA114" s="12"/>
      <c r="AB114" s="12"/>
      <c r="AC114" s="12"/>
      <c r="AD114" s="12"/>
      <c r="AE114" s="12"/>
      <c r="AF114" s="12"/>
      <c r="AG114" s="12"/>
      <c r="AH114" s="12"/>
      <c r="AI114" s="12"/>
      <c r="AJ114" s="12"/>
      <c r="AK114" s="12"/>
      <c r="AL114" s="12"/>
      <c r="AM114" s="12"/>
    </row>
    <row r="115" spans="13:18" ht="15.75">
      <c r="M115" s="12"/>
      <c r="N115" s="12"/>
      <c r="O115" s="12"/>
      <c r="P115" s="12"/>
      <c r="Q115" s="12"/>
      <c r="R115" s="12"/>
    </row>
    <row r="116" spans="13:18" ht="15.75">
      <c r="M116" s="12"/>
      <c r="N116" s="12"/>
      <c r="O116" s="12"/>
      <c r="P116" s="12"/>
      <c r="Q116" s="12"/>
      <c r="R116" s="12"/>
    </row>
  </sheetData>
  <sheetProtection/>
  <mergeCells count="77">
    <mergeCell ref="G12:K12"/>
    <mergeCell ref="L12:M12"/>
    <mergeCell ref="L7:M7"/>
    <mergeCell ref="E8:K8"/>
    <mergeCell ref="L8:M8"/>
    <mergeCell ref="D9:K9"/>
    <mergeCell ref="L9:M9"/>
    <mergeCell ref="G11:K11"/>
    <mergeCell ref="L11:M11"/>
    <mergeCell ref="O83:X83"/>
    <mergeCell ref="B83:M83"/>
    <mergeCell ref="X30:Z30"/>
    <mergeCell ref="K48:M48"/>
    <mergeCell ref="A13:M13"/>
    <mergeCell ref="A6:M6"/>
    <mergeCell ref="B20:M20"/>
    <mergeCell ref="O36:AM36"/>
    <mergeCell ref="A7:A8"/>
    <mergeCell ref="D7:K7"/>
    <mergeCell ref="B44:D44"/>
    <mergeCell ref="J1:M4"/>
    <mergeCell ref="A5:M5"/>
    <mergeCell ref="A9:A10"/>
    <mergeCell ref="R30:T30"/>
    <mergeCell ref="U30:W30"/>
    <mergeCell ref="B15:M15"/>
    <mergeCell ref="B16:M16"/>
    <mergeCell ref="B17:M17"/>
    <mergeCell ref="E10:K10"/>
    <mergeCell ref="B24:M24"/>
    <mergeCell ref="L10:M10"/>
    <mergeCell ref="C11:D11"/>
    <mergeCell ref="E11:F11"/>
    <mergeCell ref="B23:M23"/>
    <mergeCell ref="A30:A31"/>
    <mergeCell ref="E30:G30"/>
    <mergeCell ref="B25:M25"/>
    <mergeCell ref="C12:D12"/>
    <mergeCell ref="E12:F12"/>
    <mergeCell ref="E41:G41"/>
    <mergeCell ref="K41:M41"/>
    <mergeCell ref="H41:J41"/>
    <mergeCell ref="B32:D32"/>
    <mergeCell ref="B34:D34"/>
    <mergeCell ref="H30:J30"/>
    <mergeCell ref="K30:M30"/>
    <mergeCell ref="B30:D31"/>
    <mergeCell ref="B33:D33"/>
    <mergeCell ref="A85:M85"/>
    <mergeCell ref="A78:M78"/>
    <mergeCell ref="A81:M81"/>
    <mergeCell ref="A53:M53"/>
    <mergeCell ref="A56:M56"/>
    <mergeCell ref="A68:M68"/>
    <mergeCell ref="A82:M82"/>
    <mergeCell ref="A59:M59"/>
    <mergeCell ref="A63:M63"/>
    <mergeCell ref="G91:H91"/>
    <mergeCell ref="J89:M89"/>
    <mergeCell ref="J88:M88"/>
    <mergeCell ref="J90:M90"/>
    <mergeCell ref="J91:M91"/>
    <mergeCell ref="A87:E88"/>
    <mergeCell ref="A90:E91"/>
    <mergeCell ref="G88:H88"/>
    <mergeCell ref="G90:H90"/>
    <mergeCell ref="G89:H89"/>
    <mergeCell ref="O81:AG81"/>
    <mergeCell ref="A73:M73"/>
    <mergeCell ref="B43:D43"/>
    <mergeCell ref="B35:D35"/>
    <mergeCell ref="A36:M36"/>
    <mergeCell ref="A38:M38"/>
    <mergeCell ref="E48:G48"/>
    <mergeCell ref="H48:J48"/>
    <mergeCell ref="B41:D42"/>
    <mergeCell ref="A41:A42"/>
  </mergeCells>
  <printOptions/>
  <pageMargins left="0.15748031496062992" right="0.15748031496062992" top="0.7480314960629921" bottom="0.5118110236220472" header="0.31496062992125984"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2021-04-06T09:15:12Z</cp:lastPrinted>
  <dcterms:created xsi:type="dcterms:W3CDTF">2018-12-28T08:43:53Z</dcterms:created>
  <dcterms:modified xsi:type="dcterms:W3CDTF">2021-04-14T12:08:07Z</dcterms:modified>
  <cp:category/>
  <cp:version/>
  <cp:contentType/>
  <cp:contentStatus/>
</cp:coreProperties>
</file>