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/>
</workbook>
</file>

<file path=xl/sharedStrings.xml><?xml version="1.0" encoding="utf-8"?>
<sst xmlns="http://schemas.openxmlformats.org/spreadsheetml/2006/main" count="120" uniqueCount="79">
  <si>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</si>
  <si>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</si>
  <si>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</si>
  <si>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</si>
  <si>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</si>
  <si>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</si>
  <si>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</si>
  <si>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</si>
  <si>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</si>
  <si>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</si>
  <si>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</si>
  <si>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</si>
  <si>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</si>
  <si>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</si>
  <si>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</si>
  <si>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</si>
  <si>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</si>
  <si>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</si>
  <si>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</si>
  <si>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</si>
  <si>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</si>
  <si>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</si>
  <si>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</si>
  <si>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</si>
  <si>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</si>
  <si>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</si>
  <si>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</si>
  <si>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</si>
  <si>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</si>
  <si>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</si>
  <si>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</si>
  <si>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</si>
  <si>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</si>
  <si>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</si>
  <si>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</si>
  <si>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</si>
  <si>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</si>
  <si>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</si>
  <si>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</si>
  <si>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</si>
  <si>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</si>
  <si>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</si>
  <si>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</si>
  <si>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</si>
  <si>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тис.грн</t>
  </si>
  <si>
    <t>од.</t>
  </si>
  <si>
    <t>%</t>
  </si>
  <si>
    <t>Забезпечення тимчасової зайнятості безробітних громадян</t>
  </si>
  <si>
    <t>Обсяг видатків на громадські роботи</t>
  </si>
  <si>
    <t>тис.грн.</t>
  </si>
  <si>
    <t>кількість комунальних підприємств, в яких проводяться громадські роботи</t>
  </si>
  <si>
    <t>Міська цільова програма</t>
  </si>
  <si>
    <t>Середня сума яка виділяється на одне комунальне підприємство</t>
  </si>
  <si>
    <t xml:space="preserve">Розрахунок( обсяг видатків / кіль-сть підприємств) </t>
  </si>
  <si>
    <t>Рівень виконання завдання</t>
  </si>
  <si>
    <t>Касові на вказаний період /обсяг видатків на рік *100</t>
  </si>
  <si>
    <t>Завдання 1.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</si>
  <si>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договора заключені на меньшу суму по громадських роботах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</si>
  <si>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</si>
  <si>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про виконання паспорта бюджетної програми місцевого бюджету за 2020 рік</t>
  </si>
  <si>
    <t>Виконання наданих законодавством повноважень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</si>
  <si>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2020 рік.</t>
  </si>
  <si>
    <t>Міська програма громадських оплачуваних робіт Ніжинської міської ОТГ на 2020 рік</t>
  </si>
  <si>
    <t>Кошторис на 2020 рік  рішення сесії</t>
  </si>
  <si>
    <t>22,50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</si>
  <si>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</si>
  <si>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</si>
  <si>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</si>
  <si>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</si>
  <si>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</si>
  <si>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Бюджетна програма   включає одне завдання на виконання  основної мети - 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2020 рік. .  Протягом  звітного періоду мета досягнута частково.  Завдання  виконано  вчасно, недопущено виникнення  кредиторської заборгованості  на 01.01.2021р.            
</t>
  </si>
  <si>
    <t>10. Узагальнений висновок про виконання бюджетної програми.</t>
  </si>
  <si>
    <t>32009931</t>
  </si>
  <si>
    <t>(код за ЄДРПОУ)</t>
  </si>
  <si>
    <t>2553800000</t>
  </si>
  <si>
    <t>Анатолій КУШНІРЕНКО</t>
  </si>
  <si>
    <t>Володимир ДАВИДЕНКО</t>
  </si>
  <si>
    <t>Організація та проведення громадських робіт</t>
  </si>
  <si>
    <t>Аналіз стану виконання результативних показників: В цілому результативні показники виконані на 79,9%.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</si>
</sst>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0.00"/>
    <numFmt numFmtId="179" formatCode="#,##0.00_ ;\-#,##0.00\ "/>
    <numFmt numFmtId="180" formatCode="0.000%"/>
    <numFmt numFmtId="181" formatCode="0.0%"/>
    <numFmt numFmtId="182" formatCode="0.000"/>
    <numFmt numFmtId="183" formatCode="0.0000"/>
    <numFmt numFmtId="184" formatCode="#,##0.00\ &quot;₽&quot;"/>
    <numFmt numFmtId="185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83" fontId="51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 vertical="center" wrapText="1"/>
    </xf>
    <xf numFmtId="0" fontId="51" fillId="34" borderId="0" xfId="0" applyFont="1" applyFill="1" applyAlignment="1">
      <alignment vertical="center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vertical="top" wrapText="1"/>
    </xf>
    <xf numFmtId="0" fontId="51" fillId="34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177" fontId="51" fillId="34" borderId="10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vertical="top" wrapText="1"/>
    </xf>
    <xf numFmtId="183" fontId="51" fillId="34" borderId="10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top" wrapText="1"/>
    </xf>
    <xf numFmtId="2" fontId="8" fillId="34" borderId="10" xfId="0" applyNumberFormat="1" applyFont="1" applyFill="1" applyBorder="1" applyAlignment="1">
      <alignment vertical="top" wrapText="1"/>
    </xf>
    <xf numFmtId="10" fontId="51" fillId="34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" fontId="51" fillId="34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12" fillId="0" borderId="1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6" fillId="0" borderId="18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176" fontId="7" fillId="33" borderId="0" xfId="48" applyNumberFormat="1" applyFont="1" applyFill="1" applyBorder="1" applyAlignment="1">
      <alignment horizontal="left" vertical="top" wrapText="1"/>
      <protection/>
    </xf>
    <xf numFmtId="0" fontId="51" fillId="34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2" fillId="0" borderId="14" xfId="0" applyFont="1" applyBorder="1" applyAlignment="1">
      <alignment horizontal="center"/>
    </xf>
    <xf numFmtId="0" fontId="57" fillId="0" borderId="17" xfId="0" applyFont="1" applyBorder="1" applyAlignment="1">
      <alignment horizontal="center" vertical="top"/>
    </xf>
    <xf numFmtId="0" fontId="58" fillId="0" borderId="14" xfId="0" applyFont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/>
    </xf>
    <xf numFmtId="0" fontId="3" fillId="0" borderId="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5"/>
  <cols>
    <col min="1" max="1" width="5.00390625" style="4" customWidth="1"/>
    <col min="2" max="2" width="24.7109375" style="4" customWidth="1"/>
    <col min="3" max="3" width="9.8515625" style="4" customWidth="1"/>
    <col min="4" max="4" width="11.8515625" style="4" customWidth="1"/>
    <col min="5" max="10" width="13.00390625" style="4" customWidth="1"/>
    <col min="11" max="11" width="14.8515625" style="4" customWidth="1"/>
    <col min="12" max="12" width="13.00390625" style="4" customWidth="1"/>
    <col min="13" max="13" width="12.28125" style="4" customWidth="1"/>
    <col min="14" max="16384" width="9.140625" style="4" customWidth="1"/>
  </cols>
  <sheetData>
    <row r="1" spans="10:13" ht="15.75" customHeight="1">
      <c r="J1" s="110" t="s">
        <v>33</v>
      </c>
      <c r="K1" s="110"/>
      <c r="L1" s="110"/>
      <c r="M1" s="110"/>
    </row>
    <row r="2" spans="10:13" ht="15.75">
      <c r="J2" s="110"/>
      <c r="K2" s="110"/>
      <c r="L2" s="110"/>
      <c r="M2" s="110"/>
    </row>
    <row r="3" spans="10:13" ht="15.75">
      <c r="J3" s="110"/>
      <c r="K3" s="110"/>
      <c r="L3" s="110"/>
      <c r="M3" s="110"/>
    </row>
    <row r="4" spans="10:13" ht="15.75">
      <c r="J4" s="110"/>
      <c r="K4" s="110"/>
      <c r="L4" s="110"/>
      <c r="M4" s="110"/>
    </row>
    <row r="5" spans="1:36" ht="15.75">
      <c r="A5" s="111" t="s">
        <v>11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111" t="s">
        <v>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103" t="s">
        <v>0</v>
      </c>
      <c r="B7" s="25">
        <v>1200000</v>
      </c>
      <c r="C7" s="60"/>
      <c r="D7" s="109" t="s">
        <v>34</v>
      </c>
      <c r="E7" s="109"/>
      <c r="F7" s="109"/>
      <c r="G7" s="109"/>
      <c r="H7" s="109"/>
      <c r="I7" s="109"/>
      <c r="J7" s="109"/>
      <c r="K7" s="109"/>
      <c r="L7" s="107" t="s">
        <v>72</v>
      </c>
      <c r="M7" s="10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ht="37.5" customHeight="1">
      <c r="A8" s="103"/>
      <c r="B8" s="26" t="s">
        <v>65</v>
      </c>
      <c r="C8" s="60"/>
      <c r="D8"/>
      <c r="E8" s="113" t="s">
        <v>10</v>
      </c>
      <c r="F8" s="113"/>
      <c r="G8" s="113"/>
      <c r="H8" s="113"/>
      <c r="I8" s="113"/>
      <c r="J8" s="113"/>
      <c r="K8" s="113"/>
      <c r="L8" s="108" t="s">
        <v>73</v>
      </c>
      <c r="M8" s="10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103" t="s">
        <v>1</v>
      </c>
      <c r="B9" s="25">
        <v>1210000</v>
      </c>
      <c r="C9" s="60"/>
      <c r="D9" s="109" t="s">
        <v>34</v>
      </c>
      <c r="E9" s="109"/>
      <c r="F9" s="109"/>
      <c r="G9" s="109"/>
      <c r="H9" s="109"/>
      <c r="I9" s="109"/>
      <c r="J9" s="109"/>
      <c r="K9" s="109"/>
      <c r="L9" s="107" t="s">
        <v>72</v>
      </c>
      <c r="M9" s="107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36" customHeight="1">
      <c r="A10" s="103"/>
      <c r="B10" s="26" t="s">
        <v>65</v>
      </c>
      <c r="C10" s="60"/>
      <c r="D10"/>
      <c r="E10" s="113" t="s">
        <v>9</v>
      </c>
      <c r="F10" s="113"/>
      <c r="G10" s="113"/>
      <c r="H10" s="113"/>
      <c r="I10" s="113"/>
      <c r="J10" s="113"/>
      <c r="K10" s="113"/>
      <c r="L10" s="108" t="s">
        <v>73</v>
      </c>
      <c r="M10" s="10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3.25" customHeight="1">
      <c r="A11" s="61" t="s">
        <v>2</v>
      </c>
      <c r="B11" s="62">
        <v>1213210</v>
      </c>
      <c r="C11" s="107">
        <v>3210</v>
      </c>
      <c r="D11" s="107"/>
      <c r="E11" s="107">
        <v>1050</v>
      </c>
      <c r="F11" s="107"/>
      <c r="G11" s="112" t="s">
        <v>77</v>
      </c>
      <c r="H11" s="112"/>
      <c r="I11" s="112"/>
      <c r="J11" s="112"/>
      <c r="K11" s="112"/>
      <c r="L11" s="120" t="s">
        <v>74</v>
      </c>
      <c r="M11" s="120"/>
      <c r="N11" s="66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3"/>
      <c r="AA11" s="66"/>
      <c r="AB11" s="67"/>
      <c r="AC11" s="67"/>
      <c r="AD11" s="67"/>
      <c r="AE11" s="67"/>
      <c r="AF11" s="67"/>
      <c r="AG11" s="67"/>
      <c r="AH11" s="67"/>
      <c r="AI11" s="67"/>
      <c r="AJ11" s="63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63"/>
      <c r="BE11" s="66"/>
      <c r="BF11" s="67"/>
      <c r="BG11" s="67"/>
      <c r="BH11" s="67"/>
      <c r="BI11" s="67"/>
      <c r="BJ11" s="67"/>
      <c r="BK11" s="67"/>
      <c r="BL11" s="67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</row>
    <row r="12" spans="2:79" ht="49.5" customHeight="1">
      <c r="B12" s="65" t="s">
        <v>65</v>
      </c>
      <c r="C12" s="108" t="s">
        <v>66</v>
      </c>
      <c r="D12" s="108"/>
      <c r="E12" s="108" t="s">
        <v>67</v>
      </c>
      <c r="F12" s="108"/>
      <c r="G12" s="77" t="s">
        <v>68</v>
      </c>
      <c r="H12" s="77"/>
      <c r="I12" s="77"/>
      <c r="J12" s="77"/>
      <c r="K12" s="77"/>
      <c r="L12" s="78" t="s">
        <v>69</v>
      </c>
      <c r="M12" s="7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4"/>
      <c r="AA12" s="68"/>
      <c r="AB12" s="68"/>
      <c r="AC12" s="68"/>
      <c r="AD12" s="68"/>
      <c r="AE12" s="68"/>
      <c r="AF12" s="68"/>
      <c r="AG12" s="68"/>
      <c r="AH12" s="68"/>
      <c r="AI12" s="68"/>
      <c r="AJ12" s="64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64"/>
      <c r="BE12" s="68"/>
      <c r="BF12" s="68"/>
      <c r="BG12" s="68"/>
      <c r="BH12" s="68"/>
      <c r="BI12" s="68"/>
      <c r="BJ12" s="68"/>
      <c r="BK12" s="68"/>
      <c r="BL12" s="68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</row>
    <row r="13" spans="1:13" ht="19.5" customHeight="1">
      <c r="A13" s="104" t="s">
        <v>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ht="15.75">
      <c r="A14" s="1"/>
    </row>
    <row r="15" spans="1:13" ht="31.5">
      <c r="A15" s="3" t="s">
        <v>18</v>
      </c>
      <c r="B15" s="96" t="s">
        <v>19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59" ht="15.75" customHeight="1">
      <c r="A16" s="8">
        <v>1</v>
      </c>
      <c r="B16" s="97" t="s">
        <v>60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</row>
    <row r="17" spans="1:13" ht="15.75">
      <c r="A17" s="8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ht="15.75">
      <c r="A18" s="1"/>
    </row>
    <row r="19" ht="15.75" customHeight="1">
      <c r="A19" s="5" t="s">
        <v>23</v>
      </c>
    </row>
    <row r="20" spans="1:65" ht="55.5" customHeight="1">
      <c r="A20" s="2">
        <v>1</v>
      </c>
      <c r="B20" s="87" t="s">
        <v>61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4"/>
    </row>
    <row r="21" ht="15.75" customHeight="1">
      <c r="A21" s="5" t="s">
        <v>24</v>
      </c>
    </row>
    <row r="22" ht="15.75" customHeight="1">
      <c r="A22" s="1"/>
    </row>
    <row r="23" spans="1:13" ht="17.25" customHeight="1">
      <c r="A23" s="8" t="s">
        <v>18</v>
      </c>
      <c r="B23" s="100" t="s">
        <v>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20.25" customHeight="1">
      <c r="A24" s="32">
        <v>1</v>
      </c>
      <c r="B24" s="93" t="s">
        <v>47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ht="15" customHeight="1">
      <c r="A25" s="24">
        <v>2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1:67" ht="15.75">
      <c r="A26" s="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ht="15.75">
      <c r="A27" s="5" t="s">
        <v>25</v>
      </c>
    </row>
    <row r="28" spans="2:12" ht="15.75" customHeight="1">
      <c r="B28" s="9"/>
      <c r="L28" s="9" t="s">
        <v>20</v>
      </c>
    </row>
    <row r="29" ht="7.5" customHeight="1">
      <c r="A29" s="1"/>
    </row>
    <row r="30" spans="1:26" ht="30" customHeight="1">
      <c r="A30" s="96" t="s">
        <v>18</v>
      </c>
      <c r="B30" s="96" t="s">
        <v>26</v>
      </c>
      <c r="C30" s="96"/>
      <c r="D30" s="96"/>
      <c r="E30" s="96" t="s">
        <v>12</v>
      </c>
      <c r="F30" s="96"/>
      <c r="G30" s="96"/>
      <c r="H30" s="96" t="s">
        <v>27</v>
      </c>
      <c r="I30" s="96"/>
      <c r="J30" s="96"/>
      <c r="K30" s="96" t="s">
        <v>13</v>
      </c>
      <c r="L30" s="96"/>
      <c r="M30" s="96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33" customHeight="1">
      <c r="A31" s="96"/>
      <c r="B31" s="96"/>
      <c r="C31" s="96"/>
      <c r="D31" s="96"/>
      <c r="E31" s="3" t="s">
        <v>14</v>
      </c>
      <c r="F31" s="3" t="s">
        <v>15</v>
      </c>
      <c r="G31" s="3" t="s">
        <v>16</v>
      </c>
      <c r="H31" s="3" t="s">
        <v>14</v>
      </c>
      <c r="I31" s="3" t="s">
        <v>15</v>
      </c>
      <c r="J31" s="3" t="s">
        <v>16</v>
      </c>
      <c r="K31" s="3" t="s">
        <v>14</v>
      </c>
      <c r="L31" s="3" t="s">
        <v>15</v>
      </c>
      <c r="M31" s="3" t="s">
        <v>16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37">
        <v>1</v>
      </c>
      <c r="B32" s="81">
        <v>2</v>
      </c>
      <c r="C32" s="82"/>
      <c r="D32" s="83"/>
      <c r="E32" s="37">
        <v>3</v>
      </c>
      <c r="F32" s="37">
        <v>4</v>
      </c>
      <c r="G32" s="37">
        <v>5</v>
      </c>
      <c r="H32" s="37">
        <v>6</v>
      </c>
      <c r="I32" s="37">
        <v>7</v>
      </c>
      <c r="J32" s="37">
        <v>8</v>
      </c>
      <c r="K32" s="37">
        <v>9</v>
      </c>
      <c r="L32" s="37">
        <v>10</v>
      </c>
      <c r="M32" s="37">
        <v>11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2.25" customHeight="1">
      <c r="A33" s="37">
        <v>1</v>
      </c>
      <c r="B33" s="81" t="str">
        <f>B24</f>
        <v>Забезпечення тимчасової зайнятості безробітних громадян</v>
      </c>
      <c r="C33" s="82"/>
      <c r="D33" s="83"/>
      <c r="E33" s="58">
        <v>45000</v>
      </c>
      <c r="F33" s="58"/>
      <c r="G33" s="58">
        <f>E33</f>
        <v>45000</v>
      </c>
      <c r="H33" s="58">
        <v>35952.38</v>
      </c>
      <c r="I33" s="58"/>
      <c r="J33" s="58">
        <f>H33+I33</f>
        <v>35952.38</v>
      </c>
      <c r="K33" s="58">
        <f>H33-E33</f>
        <v>-9047.620000000003</v>
      </c>
      <c r="L33" s="58">
        <f>F33-I33</f>
        <v>0</v>
      </c>
      <c r="M33" s="58">
        <f>K33+L33</f>
        <v>-9047.620000000003</v>
      </c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8.75" customHeight="1">
      <c r="A34" s="37"/>
      <c r="B34" s="81"/>
      <c r="C34" s="82"/>
      <c r="D34" s="83"/>
      <c r="E34" s="58"/>
      <c r="F34" s="58"/>
      <c r="G34" s="58"/>
      <c r="H34" s="58"/>
      <c r="I34" s="58"/>
      <c r="J34" s="58"/>
      <c r="K34" s="58"/>
      <c r="L34" s="58"/>
      <c r="M34" s="58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>
      <c r="A35" s="37"/>
      <c r="B35" s="90" t="s">
        <v>5</v>
      </c>
      <c r="C35" s="90"/>
      <c r="D35" s="90"/>
      <c r="E35" s="58">
        <f>SUM(E33:E34)</f>
        <v>45000</v>
      </c>
      <c r="F35" s="58">
        <f>SUM(F33:F34)</f>
        <v>0</v>
      </c>
      <c r="G35" s="58">
        <f aca="true" t="shared" si="0" ref="G35:M35">SUM(G33:G34)</f>
        <v>45000</v>
      </c>
      <c r="H35" s="58">
        <f t="shared" si="0"/>
        <v>35952.38</v>
      </c>
      <c r="I35" s="58">
        <f t="shared" si="0"/>
        <v>0</v>
      </c>
      <c r="J35" s="58">
        <f t="shared" si="0"/>
        <v>35952.38</v>
      </c>
      <c r="K35" s="58">
        <f t="shared" si="0"/>
        <v>-9047.620000000003</v>
      </c>
      <c r="L35" s="58">
        <f t="shared" si="0"/>
        <v>0</v>
      </c>
      <c r="M35" s="58">
        <f t="shared" si="0"/>
        <v>-9047.620000000003</v>
      </c>
      <c r="R35" s="6"/>
      <c r="S35" s="6"/>
      <c r="T35" s="6"/>
      <c r="U35" s="6"/>
      <c r="V35" s="6"/>
      <c r="W35" s="6"/>
      <c r="X35" s="6"/>
      <c r="Y35" s="6"/>
      <c r="Z35" s="6"/>
    </row>
    <row r="36" spans="1:39" ht="32.25" customHeight="1">
      <c r="A36" s="105" t="s">
        <v>57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</row>
    <row r="37" spans="1:13" ht="2.2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27" customHeight="1">
      <c r="A38" s="92" t="s">
        <v>28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1" t="s">
        <v>20</v>
      </c>
      <c r="L39" s="40"/>
      <c r="M39" s="40"/>
    </row>
    <row r="40" spans="1:13" ht="3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31.5" customHeight="1">
      <c r="A41" s="90" t="s">
        <v>3</v>
      </c>
      <c r="B41" s="90" t="s">
        <v>29</v>
      </c>
      <c r="C41" s="90"/>
      <c r="D41" s="90"/>
      <c r="E41" s="90" t="s">
        <v>12</v>
      </c>
      <c r="F41" s="90"/>
      <c r="G41" s="90"/>
      <c r="H41" s="90" t="s">
        <v>27</v>
      </c>
      <c r="I41" s="90"/>
      <c r="J41" s="90"/>
      <c r="K41" s="90" t="s">
        <v>13</v>
      </c>
      <c r="L41" s="90"/>
      <c r="M41" s="90"/>
    </row>
    <row r="42" spans="1:13" ht="33.75" customHeight="1">
      <c r="A42" s="90"/>
      <c r="B42" s="90"/>
      <c r="C42" s="90"/>
      <c r="D42" s="90"/>
      <c r="E42" s="37" t="s">
        <v>14</v>
      </c>
      <c r="F42" s="37" t="s">
        <v>15</v>
      </c>
      <c r="G42" s="37" t="s">
        <v>16</v>
      </c>
      <c r="H42" s="37" t="s">
        <v>14</v>
      </c>
      <c r="I42" s="37" t="s">
        <v>15</v>
      </c>
      <c r="J42" s="37" t="s">
        <v>16</v>
      </c>
      <c r="K42" s="37" t="s">
        <v>14</v>
      </c>
      <c r="L42" s="37" t="s">
        <v>15</v>
      </c>
      <c r="M42" s="37" t="s">
        <v>16</v>
      </c>
    </row>
    <row r="43" spans="1:13" ht="15.75">
      <c r="A43" s="37">
        <v>1</v>
      </c>
      <c r="B43" s="90">
        <v>2</v>
      </c>
      <c r="C43" s="90"/>
      <c r="D43" s="90"/>
      <c r="E43" s="37">
        <v>3</v>
      </c>
      <c r="F43" s="37">
        <v>4</v>
      </c>
      <c r="G43" s="37">
        <v>5</v>
      </c>
      <c r="H43" s="37">
        <v>6</v>
      </c>
      <c r="I43" s="37">
        <v>7</v>
      </c>
      <c r="J43" s="37">
        <v>8</v>
      </c>
      <c r="K43" s="37">
        <v>9</v>
      </c>
      <c r="L43" s="37">
        <v>10</v>
      </c>
      <c r="M43" s="37">
        <v>11</v>
      </c>
    </row>
    <row r="44" spans="1:13" ht="43.5" customHeight="1">
      <c r="A44" s="37"/>
      <c r="B44" s="81" t="s">
        <v>62</v>
      </c>
      <c r="C44" s="82"/>
      <c r="D44" s="83"/>
      <c r="E44" s="38">
        <f>E35</f>
        <v>45000</v>
      </c>
      <c r="F44" s="38">
        <f>F35</f>
        <v>0</v>
      </c>
      <c r="G44" s="37">
        <f>E44+F44</f>
        <v>45000</v>
      </c>
      <c r="H44" s="38">
        <f>H35</f>
        <v>35952.38</v>
      </c>
      <c r="I44" s="38">
        <f>I35</f>
        <v>0</v>
      </c>
      <c r="J44" s="37">
        <f>H44+I44</f>
        <v>35952.38</v>
      </c>
      <c r="K44" s="38">
        <f>H44-E44</f>
        <v>-9047.620000000003</v>
      </c>
      <c r="L44" s="37">
        <f>F44-I44</f>
        <v>0</v>
      </c>
      <c r="M44" s="38">
        <f>K44+L44</f>
        <v>-9047.620000000003</v>
      </c>
    </row>
    <row r="45" spans="1:13" ht="15.7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5.75">
      <c r="A46" s="42" t="s">
        <v>30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.7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33" ht="15.75" customHeight="1">
      <c r="A48" s="37" t="s">
        <v>37</v>
      </c>
      <c r="B48" s="37" t="s">
        <v>17</v>
      </c>
      <c r="C48" s="43" t="s">
        <v>6</v>
      </c>
      <c r="D48" s="43" t="s">
        <v>7</v>
      </c>
      <c r="E48" s="81" t="s">
        <v>12</v>
      </c>
      <c r="F48" s="82"/>
      <c r="G48" s="83"/>
      <c r="H48" s="81" t="s">
        <v>38</v>
      </c>
      <c r="I48" s="82"/>
      <c r="J48" s="83"/>
      <c r="K48" s="81" t="s">
        <v>13</v>
      </c>
      <c r="L48" s="82"/>
      <c r="M48" s="83"/>
      <c r="N48" s="11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40.5" customHeight="1">
      <c r="A49" s="44"/>
      <c r="B49" s="45"/>
      <c r="C49" s="43"/>
      <c r="D49" s="43"/>
      <c r="E49" s="37" t="s">
        <v>14</v>
      </c>
      <c r="F49" s="37" t="s">
        <v>15</v>
      </c>
      <c r="G49" s="37" t="s">
        <v>16</v>
      </c>
      <c r="H49" s="37" t="s">
        <v>14</v>
      </c>
      <c r="I49" s="37" t="s">
        <v>15</v>
      </c>
      <c r="J49" s="37" t="s">
        <v>16</v>
      </c>
      <c r="K49" s="37" t="s">
        <v>14</v>
      </c>
      <c r="L49" s="37" t="s">
        <v>15</v>
      </c>
      <c r="M49" s="37" t="s">
        <v>16</v>
      </c>
      <c r="N49" s="11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5.75">
      <c r="A50" s="44">
        <v>1</v>
      </c>
      <c r="B50" s="44">
        <v>2</v>
      </c>
      <c r="C50" s="44">
        <v>3</v>
      </c>
      <c r="D50" s="44">
        <v>4</v>
      </c>
      <c r="E50" s="44">
        <v>5</v>
      </c>
      <c r="F50" s="44">
        <v>6</v>
      </c>
      <c r="G50" s="44">
        <v>7</v>
      </c>
      <c r="H50" s="44">
        <v>8</v>
      </c>
      <c r="I50" s="44">
        <v>9</v>
      </c>
      <c r="J50" s="44">
        <v>10</v>
      </c>
      <c r="K50" s="44">
        <v>11</v>
      </c>
      <c r="L50" s="44">
        <v>12</v>
      </c>
      <c r="M50" s="37">
        <v>13</v>
      </c>
      <c r="N50" s="11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5.75">
      <c r="A51" s="44"/>
      <c r="B51" s="44" t="s">
        <v>56</v>
      </c>
      <c r="C51" s="46"/>
      <c r="D51" s="46"/>
      <c r="E51" s="44"/>
      <c r="F51" s="44"/>
      <c r="G51" s="44"/>
      <c r="H51" s="44"/>
      <c r="I51" s="44"/>
      <c r="J51" s="44"/>
      <c r="K51" s="44"/>
      <c r="L51" s="44"/>
      <c r="M51" s="37"/>
      <c r="N51" s="11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8.75" customHeight="1">
      <c r="A52" s="44">
        <v>1</v>
      </c>
      <c r="B52" s="45" t="s">
        <v>39</v>
      </c>
      <c r="C52" s="43"/>
      <c r="D52" s="47"/>
      <c r="E52" s="37"/>
      <c r="F52" s="37"/>
      <c r="G52" s="48"/>
      <c r="H52" s="37"/>
      <c r="I52" s="37"/>
      <c r="J52" s="37"/>
      <c r="K52" s="48"/>
      <c r="L52" s="37"/>
      <c r="M52" s="38"/>
      <c r="N52" s="1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45.75" customHeight="1">
      <c r="A53" s="44"/>
      <c r="B53" s="49" t="s">
        <v>48</v>
      </c>
      <c r="C53" s="43" t="s">
        <v>44</v>
      </c>
      <c r="D53" s="47" t="s">
        <v>63</v>
      </c>
      <c r="E53" s="38">
        <v>45</v>
      </c>
      <c r="F53" s="38"/>
      <c r="G53" s="38">
        <f>F53+E53</f>
        <v>45</v>
      </c>
      <c r="H53" s="38">
        <v>35.95238</v>
      </c>
      <c r="I53" s="38"/>
      <c r="J53" s="38">
        <f>H53+I53</f>
        <v>35.95238</v>
      </c>
      <c r="K53" s="38">
        <f>H53-E53</f>
        <v>-9.047620000000002</v>
      </c>
      <c r="L53" s="38">
        <f>F53-I53</f>
        <v>0</v>
      </c>
      <c r="M53" s="38">
        <f>L53+K53</f>
        <v>-9.047620000000002</v>
      </c>
      <c r="N53" s="11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21.75" customHeight="1">
      <c r="A54" s="84" t="s">
        <v>58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6"/>
      <c r="N54" s="11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9.5" customHeight="1">
      <c r="A55" s="35">
        <v>2</v>
      </c>
      <c r="B55" s="15" t="s">
        <v>41</v>
      </c>
      <c r="C55" s="30"/>
      <c r="D55" s="27"/>
      <c r="E55" s="36"/>
      <c r="F55" s="36"/>
      <c r="G55" s="28"/>
      <c r="H55" s="36"/>
      <c r="I55" s="36"/>
      <c r="J55" s="36"/>
      <c r="K55" s="29"/>
      <c r="L55" s="36"/>
      <c r="M55" s="12"/>
      <c r="N55" s="11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64.5" customHeight="1">
      <c r="A56" s="35"/>
      <c r="B56" s="16" t="s">
        <v>50</v>
      </c>
      <c r="C56" s="30" t="s">
        <v>45</v>
      </c>
      <c r="D56" s="27" t="s">
        <v>51</v>
      </c>
      <c r="E56" s="59">
        <v>2</v>
      </c>
      <c r="F56" s="59"/>
      <c r="G56" s="59">
        <f>F56+E56</f>
        <v>2</v>
      </c>
      <c r="H56" s="59">
        <v>2</v>
      </c>
      <c r="I56" s="59"/>
      <c r="J56" s="59">
        <f>H56+I56</f>
        <v>2</v>
      </c>
      <c r="K56" s="59">
        <f>E56-H56</f>
        <v>0</v>
      </c>
      <c r="L56" s="59">
        <v>0</v>
      </c>
      <c r="M56" s="59">
        <v>0</v>
      </c>
      <c r="N56" s="11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20.25" customHeight="1">
      <c r="A57" s="81" t="s">
        <v>40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11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9.5" customHeight="1">
      <c r="A58" s="44">
        <v>3</v>
      </c>
      <c r="B58" s="45" t="s">
        <v>42</v>
      </c>
      <c r="C58" s="43"/>
      <c r="D58" s="51"/>
      <c r="E58" s="37"/>
      <c r="F58" s="37"/>
      <c r="G58" s="48"/>
      <c r="H58" s="37"/>
      <c r="I58" s="37"/>
      <c r="J58" s="37"/>
      <c r="K58" s="50"/>
      <c r="L58" s="37"/>
      <c r="M58" s="38"/>
      <c r="N58" s="11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67.5" customHeight="1">
      <c r="A59" s="44"/>
      <c r="B59" s="52" t="s">
        <v>52</v>
      </c>
      <c r="C59" s="52" t="s">
        <v>49</v>
      </c>
      <c r="D59" s="53" t="s">
        <v>53</v>
      </c>
      <c r="E59" s="52" t="s">
        <v>64</v>
      </c>
      <c r="F59" s="52"/>
      <c r="G59" s="54">
        <f>F59+E59</f>
        <v>22.5</v>
      </c>
      <c r="H59" s="55">
        <v>17.97</v>
      </c>
      <c r="I59" s="55"/>
      <c r="J59" s="55">
        <f>H59+I59</f>
        <v>17.97</v>
      </c>
      <c r="K59" s="55">
        <f>H59-E59</f>
        <v>-4.530000000000001</v>
      </c>
      <c r="L59" s="55">
        <f>F59-I59</f>
        <v>0</v>
      </c>
      <c r="M59" s="55">
        <f>K59+L59</f>
        <v>-4.530000000000001</v>
      </c>
      <c r="N59" s="11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24.75" customHeight="1">
      <c r="A60" s="81" t="s">
        <v>58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11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5.75" customHeight="1">
      <c r="A61" s="44">
        <v>4</v>
      </c>
      <c r="B61" s="45" t="s">
        <v>43</v>
      </c>
      <c r="C61" s="43"/>
      <c r="D61" s="47"/>
      <c r="E61" s="37"/>
      <c r="F61" s="37"/>
      <c r="G61" s="48"/>
      <c r="H61" s="37"/>
      <c r="I61" s="37"/>
      <c r="J61" s="37"/>
      <c r="K61" s="50"/>
      <c r="L61" s="37"/>
      <c r="M61" s="38"/>
      <c r="N61" s="11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42" customHeight="1">
      <c r="A62" s="44"/>
      <c r="B62" s="49" t="s">
        <v>54</v>
      </c>
      <c r="C62" s="43" t="s">
        <v>46</v>
      </c>
      <c r="D62" s="47" t="s">
        <v>55</v>
      </c>
      <c r="E62" s="56">
        <v>1</v>
      </c>
      <c r="F62" s="56"/>
      <c r="G62" s="56">
        <v>1</v>
      </c>
      <c r="H62" s="56">
        <v>0.799</v>
      </c>
      <c r="I62" s="56"/>
      <c r="J62" s="56">
        <f>H62+I62/2</f>
        <v>0.799</v>
      </c>
      <c r="K62" s="56">
        <f>H62-E62</f>
        <v>-0.20099999999999996</v>
      </c>
      <c r="L62" s="56">
        <v>0</v>
      </c>
      <c r="M62" s="56">
        <f>K62+L62/2</f>
        <v>-0.20099999999999996</v>
      </c>
      <c r="N62" s="11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5.75" customHeight="1">
      <c r="A63" s="84" t="s">
        <v>58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1:33" ht="26.25" customHeight="1">
      <c r="A64" s="96" t="s">
        <v>78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O64" s="57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  <row r="65" spans="1:24" ht="26.25" customHeight="1">
      <c r="A65" s="70" t="s">
        <v>71</v>
      </c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19" ht="70.5" customHeight="1">
      <c r="A66" s="118" t="s">
        <v>70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O66" s="18"/>
      <c r="P66" s="18"/>
      <c r="Q66" s="18"/>
      <c r="R66" s="18"/>
      <c r="S66" s="18"/>
    </row>
    <row r="67" spans="1:19" ht="6.75" customHeight="1">
      <c r="A67" s="104" t="s">
        <v>31</v>
      </c>
      <c r="B67" s="104"/>
      <c r="C67" s="104"/>
      <c r="D67" s="104"/>
      <c r="O67" s="18"/>
      <c r="P67" s="18"/>
      <c r="Q67" s="18"/>
      <c r="R67" s="18"/>
      <c r="S67" s="18"/>
    </row>
    <row r="68" spans="1:19" ht="19.5" customHeight="1">
      <c r="A68" s="7" t="s">
        <v>32</v>
      </c>
      <c r="B68" s="7"/>
      <c r="C68" s="7"/>
      <c r="D68" s="7"/>
      <c r="O68" s="18"/>
      <c r="P68" s="18"/>
      <c r="Q68" s="18"/>
      <c r="R68" s="18"/>
      <c r="S68" s="18"/>
    </row>
    <row r="69" spans="1:19" ht="15.75" customHeight="1">
      <c r="A69" s="114" t="s">
        <v>35</v>
      </c>
      <c r="B69" s="114"/>
      <c r="C69" s="114"/>
      <c r="D69" s="114"/>
      <c r="E69" s="114"/>
      <c r="O69" s="18"/>
      <c r="P69" s="18"/>
      <c r="Q69" s="18"/>
      <c r="R69" s="18"/>
      <c r="S69" s="18"/>
    </row>
    <row r="70" spans="1:19" ht="14.25" customHeight="1">
      <c r="A70" s="114"/>
      <c r="B70" s="114"/>
      <c r="C70" s="114"/>
      <c r="D70" s="114"/>
      <c r="E70" s="114"/>
      <c r="G70" s="115"/>
      <c r="H70" s="115"/>
      <c r="J70" s="117" t="s">
        <v>75</v>
      </c>
      <c r="K70" s="117"/>
      <c r="L70" s="117"/>
      <c r="M70" s="117"/>
      <c r="O70" s="18"/>
      <c r="P70" s="18"/>
      <c r="Q70" s="18"/>
      <c r="R70" s="18"/>
      <c r="S70" s="18"/>
    </row>
    <row r="71" spans="1:19" ht="15.75" customHeight="1">
      <c r="A71" s="71"/>
      <c r="B71" s="71"/>
      <c r="C71" s="71"/>
      <c r="D71" s="71"/>
      <c r="E71" s="71"/>
      <c r="G71" s="116" t="s">
        <v>8</v>
      </c>
      <c r="H71" s="116"/>
      <c r="J71" s="113" t="s">
        <v>21</v>
      </c>
      <c r="K71" s="113"/>
      <c r="L71" s="113"/>
      <c r="M71" s="113"/>
      <c r="O71" s="18"/>
      <c r="P71" s="18"/>
      <c r="Q71" s="18"/>
      <c r="R71" s="18"/>
      <c r="S71" s="18"/>
    </row>
    <row r="72" spans="1:19" ht="21.75" customHeight="1">
      <c r="A72" s="114" t="s">
        <v>36</v>
      </c>
      <c r="B72" s="114"/>
      <c r="C72" s="114"/>
      <c r="D72" s="114"/>
      <c r="E72" s="114"/>
      <c r="G72" s="115"/>
      <c r="H72" s="115"/>
      <c r="J72" s="117" t="s">
        <v>76</v>
      </c>
      <c r="K72" s="117"/>
      <c r="L72" s="117"/>
      <c r="M72" s="117"/>
      <c r="O72" s="18"/>
      <c r="P72" s="18"/>
      <c r="Q72" s="18"/>
      <c r="R72" s="18"/>
      <c r="S72" s="18"/>
    </row>
    <row r="73" spans="1:19" ht="15.75" customHeight="1">
      <c r="A73" s="114"/>
      <c r="B73" s="114"/>
      <c r="C73" s="114"/>
      <c r="D73" s="114"/>
      <c r="E73" s="114"/>
      <c r="G73" s="116" t="s">
        <v>8</v>
      </c>
      <c r="H73" s="116"/>
      <c r="J73" s="113" t="s">
        <v>21</v>
      </c>
      <c r="K73" s="113"/>
      <c r="L73" s="113"/>
      <c r="M73" s="113"/>
      <c r="O73" s="18"/>
      <c r="P73" s="18"/>
      <c r="Q73" s="18"/>
      <c r="R73" s="18"/>
      <c r="S73" s="18"/>
    </row>
    <row r="74" spans="15:19" ht="15.75" customHeight="1">
      <c r="O74" s="18"/>
      <c r="P74" s="18"/>
      <c r="Q74" s="18"/>
      <c r="R74" s="18"/>
      <c r="S74" s="18"/>
    </row>
    <row r="77" spans="14:23" ht="15.75"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1:39" ht="15.75"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1:39" ht="15.75"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1:39" ht="15.75"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1:39" ht="15.75" customHeight="1">
      <c r="K81" s="18"/>
      <c r="L81" s="21"/>
      <c r="M81" s="21"/>
      <c r="N81" s="21"/>
      <c r="O81" s="21"/>
      <c r="P81" s="21"/>
      <c r="Q81" s="21"/>
      <c r="R81" s="21"/>
      <c r="S81" s="21"/>
      <c r="T81" s="2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1:39" ht="15.75">
      <c r="K82" s="18"/>
      <c r="L82" s="21"/>
      <c r="M82" s="21"/>
      <c r="N82" s="21"/>
      <c r="O82" s="21"/>
      <c r="P82" s="21"/>
      <c r="Q82" s="21"/>
      <c r="R82" s="21"/>
      <c r="S82" s="21"/>
      <c r="T82" s="2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1:39" ht="15.75" customHeight="1">
      <c r="K83" s="18"/>
      <c r="L83" s="21"/>
      <c r="M83" s="21"/>
      <c r="N83" s="21"/>
      <c r="O83" s="21"/>
      <c r="P83" s="21"/>
      <c r="Q83" s="21"/>
      <c r="R83" s="21"/>
      <c r="S83" s="21"/>
      <c r="T83" s="2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1:39" ht="15.75">
      <c r="K84" s="17"/>
      <c r="L84" s="22"/>
      <c r="M84" s="22"/>
      <c r="N84" s="22"/>
      <c r="O84" s="22"/>
      <c r="P84" s="22"/>
      <c r="Q84" s="22"/>
      <c r="R84" s="22"/>
      <c r="S84" s="22"/>
      <c r="T84" s="2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1:39" ht="15.75" customHeight="1"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1:39" ht="15.75">
      <c r="K86" s="18"/>
      <c r="L86" s="21"/>
      <c r="M86" s="21"/>
      <c r="N86" s="21"/>
      <c r="O86" s="21"/>
      <c r="P86" s="21"/>
      <c r="Q86" s="21"/>
      <c r="R86" s="21"/>
      <c r="S86" s="21"/>
      <c r="T86" s="2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1:39" ht="15.75" customHeight="1">
      <c r="K87" s="18"/>
      <c r="L87" s="21"/>
      <c r="M87" s="21"/>
      <c r="N87" s="21"/>
      <c r="O87" s="21"/>
      <c r="P87" s="21"/>
      <c r="Q87" s="21"/>
      <c r="R87" s="21"/>
      <c r="S87" s="21"/>
      <c r="T87" s="2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1:39" ht="15.75"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1:39" ht="15.75"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1:39" ht="15.75" customHeight="1"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1:39" ht="15.75"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1:39" ht="15.75" customHeight="1"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1:39" ht="15.75"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1:39" ht="15.75" customHeight="1"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1:39" ht="15.75"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1:39" ht="15.75" customHeight="1"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3:18" ht="15.75">
      <c r="M97" s="11"/>
      <c r="N97" s="11"/>
      <c r="O97" s="11"/>
      <c r="P97" s="11"/>
      <c r="Q97" s="11"/>
      <c r="R97" s="11"/>
    </row>
    <row r="98" spans="13:18" ht="15.75">
      <c r="M98" s="11"/>
      <c r="N98" s="11"/>
      <c r="O98" s="11"/>
      <c r="P98" s="11"/>
      <c r="Q98" s="11"/>
      <c r="R98" s="11"/>
    </row>
  </sheetData>
  <sheetProtection/>
  <mergeCells count="73">
    <mergeCell ref="J72:M72"/>
    <mergeCell ref="A66:M66"/>
    <mergeCell ref="B25:M25"/>
    <mergeCell ref="A30:A31"/>
    <mergeCell ref="L11:M11"/>
    <mergeCell ref="A63:M63"/>
    <mergeCell ref="G73:H73"/>
    <mergeCell ref="J73:M73"/>
    <mergeCell ref="A69:E70"/>
    <mergeCell ref="A64:M64"/>
    <mergeCell ref="L9:M9"/>
    <mergeCell ref="E10:K10"/>
    <mergeCell ref="L10:M10"/>
    <mergeCell ref="J71:M71"/>
    <mergeCell ref="J70:M70"/>
    <mergeCell ref="B30:D31"/>
    <mergeCell ref="B33:D33"/>
    <mergeCell ref="K41:M41"/>
    <mergeCell ref="B34:D34"/>
    <mergeCell ref="B32:D32"/>
    <mergeCell ref="A72:E73"/>
    <mergeCell ref="G70:H70"/>
    <mergeCell ref="G72:H72"/>
    <mergeCell ref="A67:D67"/>
    <mergeCell ref="G71:H71"/>
    <mergeCell ref="J1:M4"/>
    <mergeCell ref="A5:M5"/>
    <mergeCell ref="A9:A10"/>
    <mergeCell ref="A6:M6"/>
    <mergeCell ref="D7:K7"/>
    <mergeCell ref="C12:D12"/>
    <mergeCell ref="E11:F11"/>
    <mergeCell ref="G11:K11"/>
    <mergeCell ref="L7:M7"/>
    <mergeCell ref="E8:K8"/>
    <mergeCell ref="A7:A8"/>
    <mergeCell ref="B44:D44"/>
    <mergeCell ref="A13:M13"/>
    <mergeCell ref="H41:J41"/>
    <mergeCell ref="B35:D35"/>
    <mergeCell ref="A36:M36"/>
    <mergeCell ref="C11:D11"/>
    <mergeCell ref="E12:F12"/>
    <mergeCell ref="L8:M8"/>
    <mergeCell ref="D9:K9"/>
    <mergeCell ref="R30:T30"/>
    <mergeCell ref="U30:W30"/>
    <mergeCell ref="B24:M24"/>
    <mergeCell ref="B15:M15"/>
    <mergeCell ref="B16:M16"/>
    <mergeCell ref="B17:M17"/>
    <mergeCell ref="B23:M23"/>
    <mergeCell ref="E30:G30"/>
    <mergeCell ref="H30:J30"/>
    <mergeCell ref="K30:M30"/>
    <mergeCell ref="A60:M60"/>
    <mergeCell ref="B41:D42"/>
    <mergeCell ref="A41:A42"/>
    <mergeCell ref="E41:G41"/>
    <mergeCell ref="O36:AM36"/>
    <mergeCell ref="A38:M38"/>
    <mergeCell ref="B43:D43"/>
    <mergeCell ref="H48:J48"/>
    <mergeCell ref="G12:K12"/>
    <mergeCell ref="L12:M12"/>
    <mergeCell ref="O65:X65"/>
    <mergeCell ref="X30:Z30"/>
    <mergeCell ref="K48:M48"/>
    <mergeCell ref="E48:G48"/>
    <mergeCell ref="A57:M57"/>
    <mergeCell ref="A54:M54"/>
    <mergeCell ref="B20:M20"/>
    <mergeCell ref="O63:AG63"/>
  </mergeCells>
  <printOptions/>
  <pageMargins left="0.15748031496062992" right="0.15748031496062992" top="0.5511811023622047" bottom="0.31496062992125984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2021-04-05T13:28:11Z</cp:lastPrinted>
  <dcterms:created xsi:type="dcterms:W3CDTF">2018-12-28T08:43:53Z</dcterms:created>
  <dcterms:modified xsi:type="dcterms:W3CDTF">2021-04-05T13:29:39Z</dcterms:modified>
  <cp:category/>
  <cp:version/>
  <cp:contentType/>
  <cp:contentStatus/>
</cp:coreProperties>
</file>