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2444"/>
  </bookViews>
  <sheets>
    <sheet name="КПК0611070" sheetId="9" r:id="rId1"/>
  </sheets>
  <definedNames>
    <definedName name="_xlnm.Print_Area" localSheetId="0">КПК0611070!$A$1:$BM$94</definedName>
  </definedNames>
  <calcPr calcId="144525" refMode="R1C1"/>
</workbook>
</file>

<file path=xl/calcChain.xml><?xml version="1.0" encoding="utf-8"?>
<calcChain xmlns="http://schemas.openxmlformats.org/spreadsheetml/2006/main">
  <c r="AR59" i="9" l="1"/>
  <c r="AB60" i="9"/>
  <c r="AR60" i="9" s="1"/>
  <c r="AC49" i="9" l="1"/>
  <c r="AS49" i="9" s="1"/>
  <c r="AS22" i="9"/>
  <c r="U22" i="9" s="1"/>
  <c r="AC50" i="9" l="1"/>
  <c r="AS50" i="9" s="1"/>
  <c r="BE81" i="9"/>
  <c r="BE80" i="9"/>
  <c r="BE79" i="9"/>
  <c r="BE78" i="9"/>
  <c r="BE77" i="9"/>
  <c r="BE76" i="9"/>
  <c r="BE75" i="9"/>
  <c r="BE74" i="9"/>
  <c r="BE73" i="9"/>
  <c r="BE72" i="9"/>
  <c r="BE71" i="9"/>
  <c r="BE70" i="9"/>
  <c r="BE69" i="9"/>
  <c r="BE68" i="9"/>
  <c r="BE67" i="9"/>
  <c r="BE66" i="9"/>
  <c r="AR58" i="9"/>
</calcChain>
</file>

<file path=xl/sharedStrings.xml><?xml version="1.0" encoding="utf-8"?>
<sst xmlns="http://schemas.openxmlformats.org/spreadsheetml/2006/main" count="159" uniqueCount="113">
  <si>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</si>
  <si>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</si>
  <si>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</si>
  <si>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</si>
  <si>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</si>
  <si>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</si>
  <si>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</si>
  <si>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</si>
  <si>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</si>
  <si>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</si>
  <si>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</si>
  <si>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</si>
  <si>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</si>
  <si>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</si>
  <si>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</si>
  <si>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</si>
  <si>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</si>
  <si>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</si>
  <si>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</si>
  <si>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</si>
  <si>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</si>
  <si>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</si>
  <si>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</si>
  <si>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</si>
  <si>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</si>
  <si>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</si>
  <si>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</si>
  <si>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</si>
  <si>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</si>
  <si>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</si>
  <si>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</si>
  <si>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</si>
  <si>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</si>
  <si>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</si>
  <si>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</si>
  <si>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</si>
  <si>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</si>
  <si>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</si>
  <si>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</si>
  <si>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</si>
  <si>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</si>
  <si>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</si>
  <si>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</si>
  <si>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</si>
  <si>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</si>
  <si>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</si>
  <si>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</si>
  <si>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</si>
  <si>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</si>
  <si>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</si>
  <si>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</si>
  <si>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</si>
  <si>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</si>
  <si>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</si>
  <si>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</si>
  <si>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</si>
  <si>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</si>
  <si>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</si>
  <si>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</si>
  <si>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</si>
  <si>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</si>
  <si>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</si>
  <si>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</si>
  <si>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</si>
  <si>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</si>
  <si>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</si>
  <si>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</si>
  <si>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</si>
  <si>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</si>
  <si>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</si>
  <si>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</si>
  <si>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</si>
  <si>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</si>
  <si>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</si>
  <si>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</si>
  <si>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</si>
  <si>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</si>
  <si>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</si>
  <si>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</si>
  <si>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</si>
  <si>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</si>
  <si>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</si>
  <si>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</si>
  <si>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</si>
  <si>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</si>
  <si>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хлопчиків</t>
  </si>
  <si>
    <t>дівчаток</t>
  </si>
  <si>
    <t>кількість закладів</t>
  </si>
  <si>
    <t>середньорічне число штатних одиниць спеціалістів</t>
  </si>
  <si>
    <t>середньорічне число штатних одиниць робітників</t>
  </si>
  <si>
    <t>Забезпечення задоволення потреб дівчат і хлопців у сфері позашкільної освіти з урахуванням їх віку та місця проживання</t>
  </si>
  <si>
    <t>Надання рівних можливостей дівчатам і хлопцям в сфері отримання позашкільної освіти</t>
  </si>
  <si>
    <t>Міська програма забезпечення пожежної безпеки Ніжинської міської об'єднаної територіальної програми на 2021 рік</t>
  </si>
  <si>
    <t>всього - середньорічне число ставок (штатних одиниць)</t>
  </si>
  <si>
    <t>кількість ставок педагогічних працівників (керівників гуртків)</t>
  </si>
  <si>
    <t>середньорічне число штатних одиниць адмінперсоналу , за умовами оплати віднесених до педагогічного персоналу</t>
  </si>
  <si>
    <t>середньорічна кількість дітей, які отримують позашкільну освіту , з них :</t>
  </si>
  <si>
    <t>журнал обліку</t>
  </si>
  <si>
    <t>витрати на 1 дитину, яка отримає позашкільну освіту</t>
  </si>
  <si>
    <t>розрахунок (обсяги фінансування / середньорічна кількість дітей, які отримують позашкільну освіту)</t>
  </si>
  <si>
    <t>відсоток дітей, охоплених позашкільною освітою із числа учнів ЗЗСО</t>
  </si>
  <si>
    <t>розрахунок (кількість дітей, що займаються в групах / середньорічну чисельність учнів в ЗЗСО *100 )</t>
  </si>
  <si>
    <t>відсоток збільшення/ зменшення кількості учнів , які охоплені позашкільною освітою, у порівнянні з минулими роками</t>
  </si>
  <si>
    <t>розрахунок (кількість дітей, що займаються в групах у поточному році/ кількість дітей ,що займались в груах у минулому році*100</t>
  </si>
  <si>
    <t>Задоволення потреб дівчат і хлопців у сфері позашкільної освіти з урахуванням їх віку та місця проживання.</t>
  </si>
  <si>
    <t>0611070</t>
  </si>
  <si>
    <t>Надання позашкільної освіти закладами позашкільної освіти, заходи із позашкільної роботи з дітьми</t>
  </si>
  <si>
    <t>1070</t>
  </si>
  <si>
    <t>0960</t>
  </si>
  <si>
    <t>Конституція України, Бюджетний Кодекс України, Закон України «Про Державний бюджет України на 2021 рік», «Про освіту», «Про позашкільну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24.12.2020р. №3-4/2020, Рішення Ніжинської міської ради VIII скликання від 24.12.2020р. №4-4/2020, Рішення Ніжинської міської ради VIII скликання від 26.02.2021р. №10-7/2021.</t>
  </si>
  <si>
    <t>Начальник Управління освіти Ніжинської міської ради Чернігівської обл.</t>
  </si>
  <si>
    <t>Валентина ГРАДОБИК</t>
  </si>
  <si>
    <t>Програма реалізації громадського бюджету (бюджету участі) міста Ніжина на 2017-2021 роки , проект  "Клумба нашої мрії"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</si>
</sst>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2" borderId="0" xfId="0" applyFont="1" applyFill="1"/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10" fillId="2" borderId="4" xfId="0" applyNumberFormat="1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topLeftCell="A45" zoomScale="90" zoomScaleNormal="70" zoomScaleSheetLayoutView="90" workbookViewId="0">
      <selection activeCell="A53" sqref="A53:AY5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27" t="s">
        <v>35</v>
      </c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</row>
    <row r="2" spans="1:77" ht="15.9" customHeight="1" x14ac:dyDescent="0.25"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77" ht="15" customHeight="1" x14ac:dyDescent="0.25">
      <c r="AO3" s="71" t="s">
        <v>74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5">
      <c r="AO4" s="128" t="s">
        <v>75</v>
      </c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</row>
    <row r="5" spans="1:77" x14ac:dyDescent="0.25">
      <c r="AO5" s="130" t="s">
        <v>20</v>
      </c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</row>
    <row r="6" spans="1:77" ht="7.5" customHeight="1" x14ac:dyDescent="0.25"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</row>
    <row r="7" spans="1:77" ht="13.2" customHeight="1" x14ac:dyDescent="0.25">
      <c r="AN7" s="39"/>
      <c r="AO7" s="124">
        <v>44267</v>
      </c>
      <c r="AP7" s="111"/>
      <c r="AQ7" s="111"/>
      <c r="AR7" s="111"/>
      <c r="AS7" s="111"/>
      <c r="AT7" s="111"/>
      <c r="AU7" s="111"/>
      <c r="AV7" s="39" t="s">
        <v>63</v>
      </c>
      <c r="AW7" s="125">
        <v>35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26" t="s">
        <v>21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</row>
    <row r="11" spans="1:77" ht="15.75" customHeight="1" x14ac:dyDescent="0.25">
      <c r="A11" s="126" t="s">
        <v>81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6" t="s">
        <v>73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34"/>
      <c r="N13" s="123" t="s">
        <v>75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16" t="s">
        <v>79</v>
      </c>
      <c r="AV13" s="117"/>
      <c r="AW13" s="117"/>
      <c r="AX13" s="117"/>
      <c r="AY13" s="117"/>
      <c r="AZ13" s="117"/>
      <c r="BA13" s="117"/>
      <c r="BB13" s="11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8" t="s">
        <v>56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33"/>
      <c r="N14" s="121" t="s">
        <v>62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33"/>
      <c r="AU14" s="118" t="s">
        <v>55</v>
      </c>
      <c r="AV14" s="118"/>
      <c r="AW14" s="118"/>
      <c r="AX14" s="118"/>
      <c r="AY14" s="118"/>
      <c r="AZ14" s="118"/>
      <c r="BA14" s="118"/>
      <c r="BB14" s="11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82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34"/>
      <c r="N16" s="123" t="s">
        <v>75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16" t="s">
        <v>79</v>
      </c>
      <c r="AV16" s="117"/>
      <c r="AW16" s="117"/>
      <c r="AX16" s="117"/>
      <c r="AY16" s="117"/>
      <c r="AZ16" s="117"/>
      <c r="BA16" s="117"/>
      <c r="BB16" s="11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8" t="s">
        <v>56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33"/>
      <c r="N17" s="121" t="s">
        <v>61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33"/>
      <c r="AU17" s="118" t="s">
        <v>55</v>
      </c>
      <c r="AV17" s="118"/>
      <c r="AW17" s="118"/>
      <c r="AX17" s="118"/>
      <c r="AY17" s="118"/>
      <c r="AZ17" s="118"/>
      <c r="BA17" s="118"/>
      <c r="BB17" s="11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16" t="s">
        <v>105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N19" s="116" t="s">
        <v>107</v>
      </c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26"/>
      <c r="AA19" s="116" t="s">
        <v>108</v>
      </c>
      <c r="AB19" s="117"/>
      <c r="AC19" s="117"/>
      <c r="AD19" s="117"/>
      <c r="AE19" s="117"/>
      <c r="AF19" s="117"/>
      <c r="AG19" s="117"/>
      <c r="AH19" s="117"/>
      <c r="AI19" s="117"/>
      <c r="AJ19" s="26"/>
      <c r="AK19" s="122" t="s">
        <v>106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16" t="s">
        <v>80</v>
      </c>
      <c r="BF19" s="117"/>
      <c r="BG19" s="117"/>
      <c r="BH19" s="117"/>
      <c r="BI19" s="117"/>
      <c r="BJ19" s="117"/>
      <c r="BK19" s="117"/>
      <c r="BL19" s="11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8" t="s">
        <v>56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N20" s="118" t="s">
        <v>57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28"/>
      <c r="AA20" s="119" t="s">
        <v>58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20" t="s">
        <v>59</v>
      </c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28"/>
      <c r="BE20" s="118" t="s">
        <v>60</v>
      </c>
      <c r="BF20" s="118"/>
      <c r="BG20" s="118"/>
      <c r="BH20" s="118"/>
      <c r="BI20" s="118"/>
      <c r="BJ20" s="118"/>
      <c r="BK20" s="118"/>
      <c r="BL20" s="11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3">
        <f>AS22+I23</f>
        <v>8284699</v>
      </c>
      <c r="V22" s="113"/>
      <c r="W22" s="113"/>
      <c r="X22" s="113"/>
      <c r="Y22" s="113"/>
      <c r="Z22" s="113"/>
      <c r="AA22" s="113"/>
      <c r="AB22" s="113"/>
      <c r="AC22" s="113"/>
      <c r="AD22" s="113"/>
      <c r="AE22" s="114" t="s">
        <v>51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5">
        <f>7588800+69999+600000</f>
        <v>8258799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" customHeight="1" x14ac:dyDescent="0.25">
      <c r="A23" s="84" t="s">
        <v>22</v>
      </c>
      <c r="B23" s="84"/>
      <c r="C23" s="84"/>
      <c r="D23" s="84"/>
      <c r="E23" s="84"/>
      <c r="F23" s="84"/>
      <c r="G23" s="84"/>
      <c r="H23" s="84"/>
      <c r="I23" s="113">
        <v>25900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101" t="s">
        <v>37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79" ht="62.4" customHeight="1" x14ac:dyDescent="0.25">
      <c r="A26" s="110" t="s">
        <v>109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5">
      <c r="A29" s="105" t="s">
        <v>28</v>
      </c>
      <c r="B29" s="105"/>
      <c r="C29" s="105"/>
      <c r="D29" s="105"/>
      <c r="E29" s="105"/>
      <c r="F29" s="105"/>
      <c r="G29" s="106" t="s">
        <v>40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8"/>
    </row>
    <row r="30" spans="1:79" ht="15.6" hidden="1" x14ac:dyDescent="0.25">
      <c r="A30" s="80">
        <v>1</v>
      </c>
      <c r="B30" s="80"/>
      <c r="C30" s="80"/>
      <c r="D30" s="80"/>
      <c r="E30" s="80"/>
      <c r="F30" s="80"/>
      <c r="G30" s="106">
        <v>2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8"/>
    </row>
    <row r="31" spans="1:79" ht="10.5" hidden="1" customHeight="1" x14ac:dyDescent="0.25">
      <c r="A31" s="41" t="s">
        <v>33</v>
      </c>
      <c r="B31" s="41"/>
      <c r="C31" s="41"/>
      <c r="D31" s="41"/>
      <c r="E31" s="41"/>
      <c r="F31" s="41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3.2" customHeight="1" x14ac:dyDescent="0.25">
      <c r="A32" s="41">
        <v>1</v>
      </c>
      <c r="B32" s="41"/>
      <c r="C32" s="41"/>
      <c r="D32" s="41"/>
      <c r="E32" s="41"/>
      <c r="F32" s="41"/>
      <c r="G32" s="81" t="s">
        <v>90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" customHeight="1" x14ac:dyDescent="0.25">
      <c r="A35" s="109" t="s">
        <v>104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 x14ac:dyDescent="0.25">
      <c r="A38" s="105" t="s">
        <v>28</v>
      </c>
      <c r="B38" s="105"/>
      <c r="C38" s="105"/>
      <c r="D38" s="105"/>
      <c r="E38" s="105"/>
      <c r="F38" s="105"/>
      <c r="G38" s="106" t="s">
        <v>25</v>
      </c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8"/>
    </row>
    <row r="39" spans="1:79" ht="15.6" hidden="1" x14ac:dyDescent="0.25">
      <c r="A39" s="80">
        <v>1</v>
      </c>
      <c r="B39" s="80"/>
      <c r="C39" s="80"/>
      <c r="D39" s="80"/>
      <c r="E39" s="80"/>
      <c r="F39" s="80"/>
      <c r="G39" s="106">
        <v>2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8"/>
    </row>
    <row r="40" spans="1:79" ht="10.5" hidden="1" customHeight="1" x14ac:dyDescent="0.25">
      <c r="A40" s="41" t="s">
        <v>6</v>
      </c>
      <c r="B40" s="41"/>
      <c r="C40" s="41"/>
      <c r="D40" s="41"/>
      <c r="E40" s="41"/>
      <c r="F40" s="41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3.2" customHeight="1" x14ac:dyDescent="0.25">
      <c r="A41" s="41">
        <v>1</v>
      </c>
      <c r="B41" s="41"/>
      <c r="C41" s="41"/>
      <c r="D41" s="41"/>
      <c r="E41" s="41"/>
      <c r="F41" s="41"/>
      <c r="G41" s="81" t="s">
        <v>91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80" t="s">
        <v>28</v>
      </c>
      <c r="B45" s="80"/>
      <c r="C45" s="80"/>
      <c r="D45" s="95" t="s">
        <v>26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80" t="s">
        <v>29</v>
      </c>
      <c r="AD45" s="80"/>
      <c r="AE45" s="80"/>
      <c r="AF45" s="80"/>
      <c r="AG45" s="80"/>
      <c r="AH45" s="80"/>
      <c r="AI45" s="80"/>
      <c r="AJ45" s="80"/>
      <c r="AK45" s="80" t="s">
        <v>30</v>
      </c>
      <c r="AL45" s="80"/>
      <c r="AM45" s="80"/>
      <c r="AN45" s="80"/>
      <c r="AO45" s="80"/>
      <c r="AP45" s="80"/>
      <c r="AQ45" s="80"/>
      <c r="AR45" s="80"/>
      <c r="AS45" s="80" t="s">
        <v>27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80"/>
      <c r="B46" s="80"/>
      <c r="C46" s="80"/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1" t="s">
        <v>6</v>
      </c>
      <c r="B48" s="41"/>
      <c r="C48" s="41"/>
      <c r="D48" s="102" t="s">
        <v>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5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1">
        <v>1</v>
      </c>
      <c r="B49" s="41"/>
      <c r="C49" s="41"/>
      <c r="D49" s="81" t="s">
        <v>91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46">
        <f>7588800+69999+600000</f>
        <v>8258799</v>
      </c>
      <c r="AD49" s="46"/>
      <c r="AE49" s="46"/>
      <c r="AF49" s="46"/>
      <c r="AG49" s="46"/>
      <c r="AH49" s="46"/>
      <c r="AI49" s="46"/>
      <c r="AJ49" s="46"/>
      <c r="AK49" s="40">
        <v>25900</v>
      </c>
      <c r="AL49" s="40"/>
      <c r="AM49" s="40"/>
      <c r="AN49" s="40"/>
      <c r="AO49" s="40"/>
      <c r="AP49" s="40"/>
      <c r="AQ49" s="40"/>
      <c r="AR49" s="40"/>
      <c r="AS49" s="40">
        <f>AC49+AK49</f>
        <v>8284699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8"/>
      <c r="B50" s="48"/>
      <c r="C50" s="48"/>
      <c r="D50" s="85" t="s">
        <v>64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47">
        <f>SUM(AC49)</f>
        <v>8258799</v>
      </c>
      <c r="AD50" s="47"/>
      <c r="AE50" s="47"/>
      <c r="AF50" s="47"/>
      <c r="AG50" s="47"/>
      <c r="AH50" s="47"/>
      <c r="AI50" s="47"/>
      <c r="AJ50" s="47"/>
      <c r="AK50" s="47">
        <v>25900</v>
      </c>
      <c r="AL50" s="47"/>
      <c r="AM50" s="47"/>
      <c r="AN50" s="47"/>
      <c r="AO50" s="47"/>
      <c r="AP50" s="47"/>
      <c r="AQ50" s="47"/>
      <c r="AR50" s="47"/>
      <c r="AS50" s="47">
        <f>AC50+AK50</f>
        <v>8284699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101" t="s">
        <v>42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</row>
    <row r="53" spans="1:79" ht="15" customHeight="1" x14ac:dyDescent="0.2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80" t="s">
        <v>28</v>
      </c>
      <c r="B54" s="80"/>
      <c r="C54" s="80"/>
      <c r="D54" s="95" t="s">
        <v>34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7"/>
      <c r="AB54" s="80" t="s">
        <v>29</v>
      </c>
      <c r="AC54" s="80"/>
      <c r="AD54" s="80"/>
      <c r="AE54" s="80"/>
      <c r="AF54" s="80"/>
      <c r="AG54" s="80"/>
      <c r="AH54" s="80"/>
      <c r="AI54" s="80"/>
      <c r="AJ54" s="80" t="s">
        <v>30</v>
      </c>
      <c r="AK54" s="80"/>
      <c r="AL54" s="80"/>
      <c r="AM54" s="80"/>
      <c r="AN54" s="80"/>
      <c r="AO54" s="80"/>
      <c r="AP54" s="80"/>
      <c r="AQ54" s="80"/>
      <c r="AR54" s="80" t="s">
        <v>27</v>
      </c>
      <c r="AS54" s="80"/>
      <c r="AT54" s="80"/>
      <c r="AU54" s="80"/>
      <c r="AV54" s="80"/>
      <c r="AW54" s="80"/>
      <c r="AX54" s="80"/>
      <c r="AY54" s="80"/>
    </row>
    <row r="55" spans="1:79" ht="29.1" customHeight="1" x14ac:dyDescent="0.25">
      <c r="A55" s="80"/>
      <c r="B55" s="80"/>
      <c r="C55" s="80"/>
      <c r="D55" s="98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10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</row>
    <row r="56" spans="1:79" ht="15.75" customHeight="1" x14ac:dyDescent="0.25">
      <c r="A56" s="80">
        <v>1</v>
      </c>
      <c r="B56" s="80"/>
      <c r="C56" s="80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80">
        <v>3</v>
      </c>
      <c r="AC56" s="80"/>
      <c r="AD56" s="80"/>
      <c r="AE56" s="80"/>
      <c r="AF56" s="80"/>
      <c r="AG56" s="80"/>
      <c r="AH56" s="80"/>
      <c r="AI56" s="80"/>
      <c r="AJ56" s="80">
        <v>4</v>
      </c>
      <c r="AK56" s="80"/>
      <c r="AL56" s="80"/>
      <c r="AM56" s="80"/>
      <c r="AN56" s="80"/>
      <c r="AO56" s="80"/>
      <c r="AP56" s="80"/>
      <c r="AQ56" s="80"/>
      <c r="AR56" s="80">
        <v>5</v>
      </c>
      <c r="AS56" s="80"/>
      <c r="AT56" s="80"/>
      <c r="AU56" s="80"/>
      <c r="AV56" s="80"/>
      <c r="AW56" s="80"/>
      <c r="AX56" s="80"/>
      <c r="AY56" s="80"/>
    </row>
    <row r="57" spans="1:79" ht="12.75" hidden="1" customHeight="1" x14ac:dyDescent="0.25">
      <c r="A57" s="41" t="s">
        <v>6</v>
      </c>
      <c r="B57" s="41"/>
      <c r="C57" s="41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ht="26.4" customHeight="1" x14ac:dyDescent="0.25">
      <c r="A58" s="41">
        <v>1</v>
      </c>
      <c r="B58" s="41"/>
      <c r="C58" s="41"/>
      <c r="D58" s="81" t="s">
        <v>92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40">
        <v>6000</v>
      </c>
      <c r="AC58" s="40"/>
      <c r="AD58" s="40"/>
      <c r="AE58" s="40"/>
      <c r="AF58" s="40"/>
      <c r="AG58" s="40"/>
      <c r="AH58" s="40"/>
      <c r="AI58" s="40"/>
      <c r="AJ58" s="40">
        <v>0</v>
      </c>
      <c r="AK58" s="40"/>
      <c r="AL58" s="40"/>
      <c r="AM58" s="40"/>
      <c r="AN58" s="40"/>
      <c r="AO58" s="40"/>
      <c r="AP58" s="40"/>
      <c r="AQ58" s="40"/>
      <c r="AR58" s="40">
        <f>AB58+AJ58</f>
        <v>6000</v>
      </c>
      <c r="AS58" s="40"/>
      <c r="AT58" s="40"/>
      <c r="AU58" s="40"/>
      <c r="AV58" s="40"/>
      <c r="AW58" s="40"/>
      <c r="AX58" s="40"/>
      <c r="AY58" s="40"/>
      <c r="CA58" s="1" t="s">
        <v>16</v>
      </c>
    </row>
    <row r="59" spans="1:79" ht="36" customHeight="1" x14ac:dyDescent="0.25">
      <c r="A59" s="41">
        <v>2</v>
      </c>
      <c r="B59" s="41"/>
      <c r="C59" s="41"/>
      <c r="D59" s="88" t="s">
        <v>112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1">
        <v>99999</v>
      </c>
      <c r="AC59" s="92"/>
      <c r="AD59" s="92"/>
      <c r="AE59" s="92"/>
      <c r="AF59" s="92"/>
      <c r="AG59" s="92"/>
      <c r="AH59" s="92"/>
      <c r="AI59" s="93"/>
      <c r="AJ59" s="40">
        <v>0</v>
      </c>
      <c r="AK59" s="40"/>
      <c r="AL59" s="40"/>
      <c r="AM59" s="40"/>
      <c r="AN59" s="40"/>
      <c r="AO59" s="40"/>
      <c r="AP59" s="40"/>
      <c r="AQ59" s="40"/>
      <c r="AR59" s="40">
        <f>AB59+AJ59</f>
        <v>99999</v>
      </c>
      <c r="AS59" s="40"/>
      <c r="AT59" s="40"/>
      <c r="AU59" s="40"/>
      <c r="AV59" s="40"/>
      <c r="AW59" s="40"/>
      <c r="AX59" s="40"/>
      <c r="AY59" s="40"/>
    </row>
    <row r="60" spans="1:79" s="4" customFormat="1" ht="12.75" customHeight="1" x14ac:dyDescent="0.25">
      <c r="A60" s="48"/>
      <c r="B60" s="48"/>
      <c r="C60" s="48"/>
      <c r="D60" s="85" t="s">
        <v>27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47">
        <f>SUM(AB58:AB59)</f>
        <v>105999</v>
      </c>
      <c r="AC60" s="47"/>
      <c r="AD60" s="47"/>
      <c r="AE60" s="47"/>
      <c r="AF60" s="47"/>
      <c r="AG60" s="47"/>
      <c r="AH60" s="47"/>
      <c r="AI60" s="47"/>
      <c r="AJ60" s="47">
        <v>0</v>
      </c>
      <c r="AK60" s="47"/>
      <c r="AL60" s="47"/>
      <c r="AM60" s="47"/>
      <c r="AN60" s="47"/>
      <c r="AO60" s="47"/>
      <c r="AP60" s="47"/>
      <c r="AQ60" s="47"/>
      <c r="AR60" s="47">
        <f>AB60+AJ60</f>
        <v>105999</v>
      </c>
      <c r="AS60" s="47"/>
      <c r="AT60" s="47"/>
      <c r="AU60" s="47"/>
      <c r="AV60" s="47"/>
      <c r="AW60" s="47"/>
      <c r="AX60" s="47"/>
      <c r="AY60" s="47"/>
    </row>
    <row r="62" spans="1:79" ht="15.75" customHeight="1" x14ac:dyDescent="0.25">
      <c r="A62" s="84" t="s">
        <v>43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1:79" ht="30" customHeight="1" x14ac:dyDescent="0.25">
      <c r="A63" s="80" t="s">
        <v>28</v>
      </c>
      <c r="B63" s="80"/>
      <c r="C63" s="80"/>
      <c r="D63" s="80"/>
      <c r="E63" s="80"/>
      <c r="F63" s="80"/>
      <c r="G63" s="77" t="s">
        <v>44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80" t="s">
        <v>2</v>
      </c>
      <c r="AA63" s="80"/>
      <c r="AB63" s="80"/>
      <c r="AC63" s="80"/>
      <c r="AD63" s="80"/>
      <c r="AE63" s="80" t="s">
        <v>1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77" t="s">
        <v>29</v>
      </c>
      <c r="AP63" s="78"/>
      <c r="AQ63" s="78"/>
      <c r="AR63" s="78"/>
      <c r="AS63" s="78"/>
      <c r="AT63" s="78"/>
      <c r="AU63" s="78"/>
      <c r="AV63" s="79"/>
      <c r="AW63" s="77" t="s">
        <v>30</v>
      </c>
      <c r="AX63" s="78"/>
      <c r="AY63" s="78"/>
      <c r="AZ63" s="78"/>
      <c r="BA63" s="78"/>
      <c r="BB63" s="78"/>
      <c r="BC63" s="78"/>
      <c r="BD63" s="79"/>
      <c r="BE63" s="77" t="s">
        <v>27</v>
      </c>
      <c r="BF63" s="78"/>
      <c r="BG63" s="78"/>
      <c r="BH63" s="78"/>
      <c r="BI63" s="78"/>
      <c r="BJ63" s="78"/>
      <c r="BK63" s="78"/>
      <c r="BL63" s="79"/>
    </row>
    <row r="64" spans="1:79" ht="15.75" customHeight="1" x14ac:dyDescent="0.25">
      <c r="A64" s="80">
        <v>1</v>
      </c>
      <c r="B64" s="80"/>
      <c r="C64" s="80"/>
      <c r="D64" s="80"/>
      <c r="E64" s="80"/>
      <c r="F64" s="80"/>
      <c r="G64" s="77">
        <v>2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80">
        <v>3</v>
      </c>
      <c r="AA64" s="80"/>
      <c r="AB64" s="80"/>
      <c r="AC64" s="80"/>
      <c r="AD64" s="80"/>
      <c r="AE64" s="80">
        <v>4</v>
      </c>
      <c r="AF64" s="80"/>
      <c r="AG64" s="80"/>
      <c r="AH64" s="80"/>
      <c r="AI64" s="80"/>
      <c r="AJ64" s="80"/>
      <c r="AK64" s="80"/>
      <c r="AL64" s="80"/>
      <c r="AM64" s="80"/>
      <c r="AN64" s="80"/>
      <c r="AO64" s="80">
        <v>5</v>
      </c>
      <c r="AP64" s="80"/>
      <c r="AQ64" s="80"/>
      <c r="AR64" s="80"/>
      <c r="AS64" s="80"/>
      <c r="AT64" s="80"/>
      <c r="AU64" s="80"/>
      <c r="AV64" s="80"/>
      <c r="AW64" s="80">
        <v>6</v>
      </c>
      <c r="AX64" s="80"/>
      <c r="AY64" s="80"/>
      <c r="AZ64" s="80"/>
      <c r="BA64" s="80"/>
      <c r="BB64" s="80"/>
      <c r="BC64" s="80"/>
      <c r="BD64" s="80"/>
      <c r="BE64" s="80">
        <v>7</v>
      </c>
      <c r="BF64" s="80"/>
      <c r="BG64" s="80"/>
      <c r="BH64" s="80"/>
      <c r="BI64" s="80"/>
      <c r="BJ64" s="80"/>
      <c r="BK64" s="80"/>
      <c r="BL64" s="80"/>
    </row>
    <row r="65" spans="1:79" ht="12.75" hidden="1" customHeight="1" x14ac:dyDescent="0.25">
      <c r="A65" s="41" t="s">
        <v>33</v>
      </c>
      <c r="B65" s="41"/>
      <c r="C65" s="41"/>
      <c r="D65" s="41"/>
      <c r="E65" s="41"/>
      <c r="F65" s="41"/>
      <c r="G65" s="73" t="s">
        <v>7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1" t="s">
        <v>19</v>
      </c>
      <c r="AA65" s="41"/>
      <c r="AB65" s="41"/>
      <c r="AC65" s="41"/>
      <c r="AD65" s="41"/>
      <c r="AE65" s="76" t="s">
        <v>32</v>
      </c>
      <c r="AF65" s="76"/>
      <c r="AG65" s="76"/>
      <c r="AH65" s="76"/>
      <c r="AI65" s="76"/>
      <c r="AJ65" s="76"/>
      <c r="AK65" s="76"/>
      <c r="AL65" s="76"/>
      <c r="AM65" s="76"/>
      <c r="AN65" s="73"/>
      <c r="AO65" s="65" t="s">
        <v>8</v>
      </c>
      <c r="AP65" s="65"/>
      <c r="AQ65" s="65"/>
      <c r="AR65" s="65"/>
      <c r="AS65" s="65"/>
      <c r="AT65" s="65"/>
      <c r="AU65" s="65"/>
      <c r="AV65" s="65"/>
      <c r="AW65" s="65" t="s">
        <v>31</v>
      </c>
      <c r="AX65" s="65"/>
      <c r="AY65" s="65"/>
      <c r="AZ65" s="65"/>
      <c r="BA65" s="65"/>
      <c r="BB65" s="65"/>
      <c r="BC65" s="65"/>
      <c r="BD65" s="65"/>
      <c r="BE65" s="65" t="s">
        <v>10</v>
      </c>
      <c r="BF65" s="65"/>
      <c r="BG65" s="65"/>
      <c r="BH65" s="65"/>
      <c r="BI65" s="65"/>
      <c r="BJ65" s="65"/>
      <c r="BK65" s="65"/>
      <c r="BL65" s="65"/>
      <c r="CA65" s="1" t="s">
        <v>17</v>
      </c>
    </row>
    <row r="66" spans="1:79" s="4" customFormat="1" ht="12.75" customHeight="1" x14ac:dyDescent="0.25">
      <c r="A66" s="48">
        <v>0</v>
      </c>
      <c r="B66" s="48"/>
      <c r="C66" s="48"/>
      <c r="D66" s="48"/>
      <c r="E66" s="48"/>
      <c r="F66" s="48"/>
      <c r="G66" s="66" t="s">
        <v>65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52"/>
      <c r="AA66" s="52"/>
      <c r="AB66" s="52"/>
      <c r="AC66" s="52"/>
      <c r="AD66" s="52"/>
      <c r="AE66" s="54"/>
      <c r="AF66" s="54"/>
      <c r="AG66" s="54"/>
      <c r="AH66" s="54"/>
      <c r="AI66" s="54"/>
      <c r="AJ66" s="54"/>
      <c r="AK66" s="54"/>
      <c r="AL66" s="54"/>
      <c r="AM66" s="54"/>
      <c r="AN66" s="55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>
        <f t="shared" ref="BE66:BE81" si="0">AO66+AW66</f>
        <v>0</v>
      </c>
      <c r="BF66" s="47"/>
      <c r="BG66" s="47"/>
      <c r="BH66" s="47"/>
      <c r="BI66" s="47"/>
      <c r="BJ66" s="47"/>
      <c r="BK66" s="47"/>
      <c r="BL66" s="47"/>
      <c r="CA66" s="4" t="s">
        <v>18</v>
      </c>
    </row>
    <row r="67" spans="1:79" ht="13.2" customHeight="1" x14ac:dyDescent="0.25">
      <c r="A67" s="41">
        <v>1</v>
      </c>
      <c r="B67" s="41"/>
      <c r="C67" s="41"/>
      <c r="D67" s="41"/>
      <c r="E67" s="41"/>
      <c r="F67" s="41"/>
      <c r="G67" s="42" t="s">
        <v>87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66</v>
      </c>
      <c r="AA67" s="45"/>
      <c r="AB67" s="45"/>
      <c r="AC67" s="45"/>
      <c r="AD67" s="45"/>
      <c r="AE67" s="56" t="s">
        <v>83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40">
        <v>4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f t="shared" si="0"/>
        <v>4</v>
      </c>
      <c r="BF67" s="40"/>
      <c r="BG67" s="40"/>
      <c r="BH67" s="40"/>
      <c r="BI67" s="40"/>
      <c r="BJ67" s="40"/>
      <c r="BK67" s="40"/>
      <c r="BL67" s="40"/>
    </row>
    <row r="68" spans="1:79" ht="13.2" customHeight="1" x14ac:dyDescent="0.25">
      <c r="A68" s="41">
        <v>2</v>
      </c>
      <c r="B68" s="41"/>
      <c r="C68" s="41"/>
      <c r="D68" s="41"/>
      <c r="E68" s="41"/>
      <c r="F68" s="41"/>
      <c r="G68" s="42" t="s">
        <v>93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66</v>
      </c>
      <c r="AA68" s="45"/>
      <c r="AB68" s="45"/>
      <c r="AC68" s="45"/>
      <c r="AD68" s="45"/>
      <c r="AE68" s="56" t="s">
        <v>67</v>
      </c>
      <c r="AF68" s="56"/>
      <c r="AG68" s="56"/>
      <c r="AH68" s="56"/>
      <c r="AI68" s="56"/>
      <c r="AJ68" s="56"/>
      <c r="AK68" s="56"/>
      <c r="AL68" s="56"/>
      <c r="AM68" s="56"/>
      <c r="AN68" s="57"/>
      <c r="AO68" s="40">
        <v>76.83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f t="shared" si="0"/>
        <v>76.83</v>
      </c>
      <c r="BF68" s="40"/>
      <c r="BG68" s="40"/>
      <c r="BH68" s="40"/>
      <c r="BI68" s="40"/>
      <c r="BJ68" s="40"/>
      <c r="BK68" s="40"/>
      <c r="BL68" s="40"/>
    </row>
    <row r="69" spans="1:79" ht="13.2" customHeight="1" x14ac:dyDescent="0.25">
      <c r="A69" s="41">
        <v>3</v>
      </c>
      <c r="B69" s="41"/>
      <c r="C69" s="41"/>
      <c r="D69" s="41"/>
      <c r="E69" s="41"/>
      <c r="F69" s="41"/>
      <c r="G69" s="42" t="s">
        <v>94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66</v>
      </c>
      <c r="AA69" s="45"/>
      <c r="AB69" s="45"/>
      <c r="AC69" s="45"/>
      <c r="AD69" s="45"/>
      <c r="AE69" s="56" t="s">
        <v>67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40">
        <v>47.08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f t="shared" si="0"/>
        <v>47.08</v>
      </c>
      <c r="BF69" s="40"/>
      <c r="BG69" s="40"/>
      <c r="BH69" s="40"/>
      <c r="BI69" s="40"/>
      <c r="BJ69" s="40"/>
      <c r="BK69" s="40"/>
      <c r="BL69" s="40"/>
    </row>
    <row r="70" spans="1:79" ht="26.4" customHeight="1" x14ac:dyDescent="0.25">
      <c r="A70" s="41">
        <v>4</v>
      </c>
      <c r="B70" s="41"/>
      <c r="C70" s="41"/>
      <c r="D70" s="41"/>
      <c r="E70" s="41"/>
      <c r="F70" s="41"/>
      <c r="G70" s="42" t="s">
        <v>95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66</v>
      </c>
      <c r="AA70" s="45"/>
      <c r="AB70" s="45"/>
      <c r="AC70" s="45"/>
      <c r="AD70" s="45"/>
      <c r="AE70" s="56" t="s">
        <v>67</v>
      </c>
      <c r="AF70" s="56"/>
      <c r="AG70" s="56"/>
      <c r="AH70" s="56"/>
      <c r="AI70" s="56"/>
      <c r="AJ70" s="56"/>
      <c r="AK70" s="56"/>
      <c r="AL70" s="56"/>
      <c r="AM70" s="56"/>
      <c r="AN70" s="57"/>
      <c r="AO70" s="40">
        <v>13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f t="shared" si="0"/>
        <v>13</v>
      </c>
      <c r="BF70" s="40"/>
      <c r="BG70" s="40"/>
      <c r="BH70" s="40"/>
      <c r="BI70" s="40"/>
      <c r="BJ70" s="40"/>
      <c r="BK70" s="40"/>
      <c r="BL70" s="40"/>
    </row>
    <row r="71" spans="1:79" ht="13.2" customHeight="1" x14ac:dyDescent="0.25">
      <c r="A71" s="41">
        <v>5</v>
      </c>
      <c r="B71" s="41"/>
      <c r="C71" s="41"/>
      <c r="D71" s="41"/>
      <c r="E71" s="41"/>
      <c r="F71" s="41"/>
      <c r="G71" s="42" t="s">
        <v>88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66</v>
      </c>
      <c r="AA71" s="45"/>
      <c r="AB71" s="45"/>
      <c r="AC71" s="45"/>
      <c r="AD71" s="45"/>
      <c r="AE71" s="56" t="s">
        <v>67</v>
      </c>
      <c r="AF71" s="56"/>
      <c r="AG71" s="56"/>
      <c r="AH71" s="56"/>
      <c r="AI71" s="56"/>
      <c r="AJ71" s="56"/>
      <c r="AK71" s="56"/>
      <c r="AL71" s="56"/>
      <c r="AM71" s="56"/>
      <c r="AN71" s="57"/>
      <c r="AO71" s="40">
        <v>5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f t="shared" si="0"/>
        <v>5</v>
      </c>
      <c r="BF71" s="40"/>
      <c r="BG71" s="40"/>
      <c r="BH71" s="40"/>
      <c r="BI71" s="40"/>
      <c r="BJ71" s="40"/>
      <c r="BK71" s="40"/>
      <c r="BL71" s="40"/>
    </row>
    <row r="72" spans="1:79" ht="13.2" customHeight="1" x14ac:dyDescent="0.25">
      <c r="A72" s="41">
        <v>6</v>
      </c>
      <c r="B72" s="41"/>
      <c r="C72" s="41"/>
      <c r="D72" s="41"/>
      <c r="E72" s="41"/>
      <c r="F72" s="41"/>
      <c r="G72" s="42" t="s">
        <v>89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66</v>
      </c>
      <c r="AA72" s="45"/>
      <c r="AB72" s="45"/>
      <c r="AC72" s="45"/>
      <c r="AD72" s="45"/>
      <c r="AE72" s="56" t="s">
        <v>67</v>
      </c>
      <c r="AF72" s="56"/>
      <c r="AG72" s="56"/>
      <c r="AH72" s="56"/>
      <c r="AI72" s="56"/>
      <c r="AJ72" s="56"/>
      <c r="AK72" s="56"/>
      <c r="AL72" s="56"/>
      <c r="AM72" s="56"/>
      <c r="AN72" s="57"/>
      <c r="AO72" s="40">
        <v>11.75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f t="shared" si="0"/>
        <v>11.75</v>
      </c>
      <c r="BF72" s="40"/>
      <c r="BG72" s="40"/>
      <c r="BH72" s="40"/>
      <c r="BI72" s="40"/>
      <c r="BJ72" s="40"/>
      <c r="BK72" s="40"/>
      <c r="BL72" s="40"/>
    </row>
    <row r="73" spans="1:79" s="4" customFormat="1" ht="12.75" customHeight="1" x14ac:dyDescent="0.25">
      <c r="A73" s="48">
        <v>0</v>
      </c>
      <c r="B73" s="48"/>
      <c r="C73" s="48"/>
      <c r="D73" s="48"/>
      <c r="E73" s="48"/>
      <c r="F73" s="48"/>
      <c r="G73" s="49" t="s">
        <v>68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54"/>
      <c r="AF73" s="54"/>
      <c r="AG73" s="54"/>
      <c r="AH73" s="54"/>
      <c r="AI73" s="54"/>
      <c r="AJ73" s="54"/>
      <c r="AK73" s="54"/>
      <c r="AL73" s="54"/>
      <c r="AM73" s="54"/>
      <c r="AN73" s="55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>
        <f t="shared" si="0"/>
        <v>0</v>
      </c>
      <c r="BF73" s="47"/>
      <c r="BG73" s="47"/>
      <c r="BH73" s="47"/>
      <c r="BI73" s="47"/>
      <c r="BJ73" s="47"/>
      <c r="BK73" s="47"/>
      <c r="BL73" s="47"/>
    </row>
    <row r="74" spans="1:79" ht="26.4" customHeight="1" x14ac:dyDescent="0.25">
      <c r="A74" s="41">
        <v>7</v>
      </c>
      <c r="B74" s="41"/>
      <c r="C74" s="41"/>
      <c r="D74" s="41"/>
      <c r="E74" s="41"/>
      <c r="F74" s="41"/>
      <c r="G74" s="42" t="s">
        <v>96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84</v>
      </c>
      <c r="AA74" s="45"/>
      <c r="AB74" s="45"/>
      <c r="AC74" s="45"/>
      <c r="AD74" s="45"/>
      <c r="AE74" s="56" t="s">
        <v>97</v>
      </c>
      <c r="AF74" s="56"/>
      <c r="AG74" s="56"/>
      <c r="AH74" s="56"/>
      <c r="AI74" s="56"/>
      <c r="AJ74" s="56"/>
      <c r="AK74" s="56"/>
      <c r="AL74" s="56"/>
      <c r="AM74" s="56"/>
      <c r="AN74" s="57"/>
      <c r="AO74" s="46">
        <v>2253</v>
      </c>
      <c r="AP74" s="46"/>
      <c r="AQ74" s="46"/>
      <c r="AR74" s="46"/>
      <c r="AS74" s="46"/>
      <c r="AT74" s="46"/>
      <c r="AU74" s="46"/>
      <c r="AV74" s="46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f t="shared" si="0"/>
        <v>2253</v>
      </c>
      <c r="BF74" s="40"/>
      <c r="BG74" s="40"/>
      <c r="BH74" s="40"/>
      <c r="BI74" s="40"/>
      <c r="BJ74" s="40"/>
      <c r="BK74" s="40"/>
      <c r="BL74" s="40"/>
    </row>
    <row r="75" spans="1:79" ht="12.75" customHeight="1" x14ac:dyDescent="0.25">
      <c r="A75" s="41">
        <v>8</v>
      </c>
      <c r="B75" s="41"/>
      <c r="C75" s="41"/>
      <c r="D75" s="41"/>
      <c r="E75" s="41"/>
      <c r="F75" s="41"/>
      <c r="G75" s="42" t="s">
        <v>85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84</v>
      </c>
      <c r="AA75" s="45"/>
      <c r="AB75" s="45"/>
      <c r="AC75" s="45"/>
      <c r="AD75" s="45"/>
      <c r="AE75" s="56" t="s">
        <v>97</v>
      </c>
      <c r="AF75" s="56"/>
      <c r="AG75" s="56"/>
      <c r="AH75" s="56"/>
      <c r="AI75" s="56"/>
      <c r="AJ75" s="56"/>
      <c r="AK75" s="56"/>
      <c r="AL75" s="56"/>
      <c r="AM75" s="56"/>
      <c r="AN75" s="57"/>
      <c r="AO75" s="46">
        <v>1117</v>
      </c>
      <c r="AP75" s="46"/>
      <c r="AQ75" s="46"/>
      <c r="AR75" s="46"/>
      <c r="AS75" s="46"/>
      <c r="AT75" s="46"/>
      <c r="AU75" s="46"/>
      <c r="AV75" s="46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f t="shared" si="0"/>
        <v>1117</v>
      </c>
      <c r="BF75" s="40"/>
      <c r="BG75" s="40"/>
      <c r="BH75" s="40"/>
      <c r="BI75" s="40"/>
      <c r="BJ75" s="40"/>
      <c r="BK75" s="40"/>
      <c r="BL75" s="40"/>
    </row>
    <row r="76" spans="1:79" ht="12.75" customHeight="1" x14ac:dyDescent="0.25">
      <c r="A76" s="41">
        <v>9</v>
      </c>
      <c r="B76" s="41"/>
      <c r="C76" s="41"/>
      <c r="D76" s="41"/>
      <c r="E76" s="41"/>
      <c r="F76" s="41"/>
      <c r="G76" s="42" t="s">
        <v>86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84</v>
      </c>
      <c r="AA76" s="45"/>
      <c r="AB76" s="45"/>
      <c r="AC76" s="45"/>
      <c r="AD76" s="45"/>
      <c r="AE76" s="56" t="s">
        <v>97</v>
      </c>
      <c r="AF76" s="56"/>
      <c r="AG76" s="56"/>
      <c r="AH76" s="56"/>
      <c r="AI76" s="56"/>
      <c r="AJ76" s="56"/>
      <c r="AK76" s="56"/>
      <c r="AL76" s="56"/>
      <c r="AM76" s="56"/>
      <c r="AN76" s="57"/>
      <c r="AO76" s="46">
        <v>1136</v>
      </c>
      <c r="AP76" s="46"/>
      <c r="AQ76" s="46"/>
      <c r="AR76" s="46"/>
      <c r="AS76" s="46"/>
      <c r="AT76" s="46"/>
      <c r="AU76" s="46"/>
      <c r="AV76" s="46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f t="shared" si="0"/>
        <v>1136</v>
      </c>
      <c r="BF76" s="40"/>
      <c r="BG76" s="40"/>
      <c r="BH76" s="40"/>
      <c r="BI76" s="40"/>
      <c r="BJ76" s="40"/>
      <c r="BK76" s="40"/>
      <c r="BL76" s="40"/>
    </row>
    <row r="77" spans="1:79" s="4" customFormat="1" ht="12.75" customHeight="1" x14ac:dyDescent="0.25">
      <c r="A77" s="48">
        <v>0</v>
      </c>
      <c r="B77" s="48"/>
      <c r="C77" s="48"/>
      <c r="D77" s="48"/>
      <c r="E77" s="48"/>
      <c r="F77" s="48"/>
      <c r="G77" s="49" t="s">
        <v>69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/>
      <c r="AA77" s="52"/>
      <c r="AB77" s="52"/>
      <c r="AC77" s="52"/>
      <c r="AD77" s="52"/>
      <c r="AE77" s="54"/>
      <c r="AF77" s="54"/>
      <c r="AG77" s="54"/>
      <c r="AH77" s="54"/>
      <c r="AI77" s="54"/>
      <c r="AJ77" s="54"/>
      <c r="AK77" s="54"/>
      <c r="AL77" s="54"/>
      <c r="AM77" s="54"/>
      <c r="AN77" s="55"/>
      <c r="AO77" s="53"/>
      <c r="AP77" s="53"/>
      <c r="AQ77" s="53"/>
      <c r="AR77" s="53"/>
      <c r="AS77" s="53"/>
      <c r="AT77" s="53"/>
      <c r="AU77" s="53"/>
      <c r="AV77" s="53"/>
      <c r="AW77" s="47"/>
      <c r="AX77" s="47"/>
      <c r="AY77" s="47"/>
      <c r="AZ77" s="47"/>
      <c r="BA77" s="47"/>
      <c r="BB77" s="47"/>
      <c r="BC77" s="47"/>
      <c r="BD77" s="47"/>
      <c r="BE77" s="47">
        <f t="shared" si="0"/>
        <v>0</v>
      </c>
      <c r="BF77" s="47"/>
      <c r="BG77" s="47"/>
      <c r="BH77" s="47"/>
      <c r="BI77" s="47"/>
      <c r="BJ77" s="47"/>
      <c r="BK77" s="47"/>
      <c r="BL77" s="47"/>
    </row>
    <row r="78" spans="1:79" ht="52.8" customHeight="1" x14ac:dyDescent="0.25">
      <c r="A78" s="41">
        <v>10</v>
      </c>
      <c r="B78" s="41"/>
      <c r="C78" s="41"/>
      <c r="D78" s="41"/>
      <c r="E78" s="41"/>
      <c r="F78" s="41"/>
      <c r="G78" s="42" t="s">
        <v>98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70</v>
      </c>
      <c r="AA78" s="45"/>
      <c r="AB78" s="45"/>
      <c r="AC78" s="45"/>
      <c r="AD78" s="45"/>
      <c r="AE78" s="42" t="s">
        <v>99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6">
        <v>3665.69</v>
      </c>
      <c r="AP78" s="46"/>
      <c r="AQ78" s="46"/>
      <c r="AR78" s="46"/>
      <c r="AS78" s="46"/>
      <c r="AT78" s="46"/>
      <c r="AU78" s="46"/>
      <c r="AV78" s="46"/>
      <c r="AW78" s="40">
        <v>11.56</v>
      </c>
      <c r="AX78" s="40"/>
      <c r="AY78" s="40"/>
      <c r="AZ78" s="40"/>
      <c r="BA78" s="40"/>
      <c r="BB78" s="40"/>
      <c r="BC78" s="40"/>
      <c r="BD78" s="40"/>
      <c r="BE78" s="40">
        <f t="shared" si="0"/>
        <v>3677.25</v>
      </c>
      <c r="BF78" s="40"/>
      <c r="BG78" s="40"/>
      <c r="BH78" s="40"/>
      <c r="BI78" s="40"/>
      <c r="BJ78" s="40"/>
      <c r="BK78" s="40"/>
      <c r="BL78" s="40"/>
    </row>
    <row r="79" spans="1:79" s="4" customFormat="1" ht="12.75" customHeight="1" x14ac:dyDescent="0.25">
      <c r="A79" s="48">
        <v>0</v>
      </c>
      <c r="B79" s="48"/>
      <c r="C79" s="48"/>
      <c r="D79" s="48"/>
      <c r="E79" s="48"/>
      <c r="F79" s="48"/>
      <c r="G79" s="49" t="s">
        <v>71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2"/>
      <c r="AA79" s="52"/>
      <c r="AB79" s="52"/>
      <c r="AC79" s="52"/>
      <c r="AD79" s="52"/>
      <c r="AE79" s="49"/>
      <c r="AF79" s="50"/>
      <c r="AG79" s="50"/>
      <c r="AH79" s="50"/>
      <c r="AI79" s="50"/>
      <c r="AJ79" s="50"/>
      <c r="AK79" s="50"/>
      <c r="AL79" s="50"/>
      <c r="AM79" s="50"/>
      <c r="AN79" s="51"/>
      <c r="AO79" s="53"/>
      <c r="AP79" s="53"/>
      <c r="AQ79" s="53"/>
      <c r="AR79" s="53"/>
      <c r="AS79" s="53"/>
      <c r="AT79" s="53"/>
      <c r="AU79" s="53"/>
      <c r="AV79" s="53"/>
      <c r="AW79" s="47"/>
      <c r="AX79" s="47"/>
      <c r="AY79" s="47"/>
      <c r="AZ79" s="47"/>
      <c r="BA79" s="47"/>
      <c r="BB79" s="47"/>
      <c r="BC79" s="47"/>
      <c r="BD79" s="47"/>
      <c r="BE79" s="47">
        <f t="shared" si="0"/>
        <v>0</v>
      </c>
      <c r="BF79" s="47"/>
      <c r="BG79" s="47"/>
      <c r="BH79" s="47"/>
      <c r="BI79" s="47"/>
      <c r="BJ79" s="47"/>
      <c r="BK79" s="47"/>
      <c r="BL79" s="47"/>
    </row>
    <row r="80" spans="1:79" ht="52.8" customHeight="1" x14ac:dyDescent="0.25">
      <c r="A80" s="41">
        <v>11</v>
      </c>
      <c r="B80" s="41"/>
      <c r="C80" s="41"/>
      <c r="D80" s="41"/>
      <c r="E80" s="41"/>
      <c r="F80" s="41"/>
      <c r="G80" s="42" t="s">
        <v>100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72</v>
      </c>
      <c r="AA80" s="45"/>
      <c r="AB80" s="45"/>
      <c r="AC80" s="45"/>
      <c r="AD80" s="45"/>
      <c r="AE80" s="42" t="s">
        <v>101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6">
        <v>31</v>
      </c>
      <c r="AP80" s="46"/>
      <c r="AQ80" s="46"/>
      <c r="AR80" s="46"/>
      <c r="AS80" s="46"/>
      <c r="AT80" s="46"/>
      <c r="AU80" s="46"/>
      <c r="AV80" s="46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f t="shared" si="0"/>
        <v>31</v>
      </c>
      <c r="BF80" s="40"/>
      <c r="BG80" s="40"/>
      <c r="BH80" s="40"/>
      <c r="BI80" s="40"/>
      <c r="BJ80" s="40"/>
      <c r="BK80" s="40"/>
      <c r="BL80" s="40"/>
    </row>
    <row r="81" spans="1:64" ht="66" customHeight="1" x14ac:dyDescent="0.25">
      <c r="A81" s="41">
        <v>12</v>
      </c>
      <c r="B81" s="41"/>
      <c r="C81" s="41"/>
      <c r="D81" s="41"/>
      <c r="E81" s="41"/>
      <c r="F81" s="41"/>
      <c r="G81" s="42" t="s">
        <v>102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72</v>
      </c>
      <c r="AA81" s="45"/>
      <c r="AB81" s="45"/>
      <c r="AC81" s="45"/>
      <c r="AD81" s="45"/>
      <c r="AE81" s="42" t="s">
        <v>103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6">
        <v>100</v>
      </c>
      <c r="AP81" s="46"/>
      <c r="AQ81" s="46"/>
      <c r="AR81" s="46"/>
      <c r="AS81" s="46"/>
      <c r="AT81" s="46"/>
      <c r="AU81" s="46"/>
      <c r="AV81" s="46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f t="shared" si="0"/>
        <v>100</v>
      </c>
      <c r="BF81" s="40"/>
      <c r="BG81" s="40"/>
      <c r="BH81" s="40"/>
      <c r="BI81" s="40"/>
      <c r="BJ81" s="40"/>
      <c r="BK81" s="40"/>
      <c r="BL81" s="40"/>
    </row>
    <row r="82" spans="1:64" x14ac:dyDescent="0.2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31.2" customHeight="1" x14ac:dyDescent="0.25">
      <c r="A84" s="58" t="s">
        <v>110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5"/>
      <c r="AO84" s="61" t="s">
        <v>111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1:64" x14ac:dyDescent="0.25">
      <c r="W85" s="63" t="s">
        <v>5</v>
      </c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O85" s="63" t="s">
        <v>52</v>
      </c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</row>
    <row r="86" spans="1:64" ht="15.75" customHeight="1" x14ac:dyDescent="0.25">
      <c r="A86" s="64" t="s">
        <v>3</v>
      </c>
      <c r="B86" s="64"/>
      <c r="C86" s="64"/>
      <c r="D86" s="64"/>
      <c r="E86" s="64"/>
      <c r="F86" s="64"/>
    </row>
    <row r="87" spans="1:64" ht="13.2" customHeight="1" x14ac:dyDescent="0.25">
      <c r="A87" s="71" t="s">
        <v>76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</row>
    <row r="88" spans="1:64" x14ac:dyDescent="0.25">
      <c r="A88" s="72" t="s">
        <v>47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</row>
    <row r="89" spans="1:64" ht="10.5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6" customHeight="1" x14ac:dyDescent="0.25">
      <c r="A90" s="58" t="s">
        <v>77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5"/>
      <c r="AO90" s="61" t="s">
        <v>78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1:64" x14ac:dyDescent="0.25">
      <c r="W91" s="63" t="s">
        <v>5</v>
      </c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O91" s="63" t="s">
        <v>52</v>
      </c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</row>
    <row r="92" spans="1:64" x14ac:dyDescent="0.25">
      <c r="A92" s="69">
        <v>44267</v>
      </c>
      <c r="B92" s="70"/>
      <c r="C92" s="70"/>
      <c r="D92" s="70"/>
      <c r="E92" s="70"/>
      <c r="F92" s="70"/>
      <c r="G92" s="70"/>
      <c r="H92" s="70"/>
    </row>
    <row r="93" spans="1:64" x14ac:dyDescent="0.25">
      <c r="A93" s="63" t="s">
        <v>45</v>
      </c>
      <c r="B93" s="63"/>
      <c r="C93" s="63"/>
      <c r="D93" s="63"/>
      <c r="E93" s="63"/>
      <c r="F93" s="63"/>
      <c r="G93" s="63"/>
      <c r="H93" s="63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5">
      <c r="A94" s="24" t="s">
        <v>46</v>
      </c>
    </row>
  </sheetData>
  <mergeCells count="27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2:BL62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92:H92"/>
    <mergeCell ref="A93:H93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5:BL65"/>
    <mergeCell ref="A66:F66"/>
    <mergeCell ref="G66:Y66"/>
    <mergeCell ref="Z66:AD66"/>
    <mergeCell ref="AE66:AN66"/>
    <mergeCell ref="AO66:AV66"/>
    <mergeCell ref="AW66:BD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conditionalFormatting sqref="G66:L66">
    <cfRule type="cellIs" dxfId="33" priority="35" stopIfTrue="1" operator="equal">
      <formula>$G65</formula>
    </cfRule>
  </conditionalFormatting>
  <conditionalFormatting sqref="D49">
    <cfRule type="cellIs" dxfId="32" priority="36" stopIfTrue="1" operator="equal">
      <formula>$D48</formula>
    </cfRule>
  </conditionalFormatting>
  <conditionalFormatting sqref="A66:F66">
    <cfRule type="cellIs" dxfId="31" priority="37" stopIfTrue="1" operator="equal">
      <formula>0</formula>
    </cfRule>
  </conditionalFormatting>
  <conditionalFormatting sqref="D50">
    <cfRule type="cellIs" dxfId="30" priority="34" stopIfTrue="1" operator="equal">
      <formula>$D49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9" fitToHeight="500" orientation="landscape" r:id="rId1"/>
  <headerFooter alignWithMargins="0"/>
  <rowBreaks count="1" manualBreakCount="1">
    <brk id="4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2021-03-12T15:32:08Z</cp:lastPrinted>
  <dcterms:created xsi:type="dcterms:W3CDTF">2016-08-15T09:54:21Z</dcterms:created>
  <dcterms:modified xsi:type="dcterms:W3CDTF">2021-03-12T15:37:46Z</dcterms:modified>
</cp:coreProperties>
</file>