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0160" sheetId="1" r:id="rId1"/>
  </sheets>
  <definedNames>
    <definedName name="_xlnm.Print_Area" localSheetId="0">'КПК0810160'!$A$1:$BM$89</definedName>
  </definedNames>
  <calcPr fullCalcOnLoad="1" refMode="R1C1"/>
</workbook>
</file>

<file path=xl/sharedStrings.xml><?xml version="1.0" encoding="utf-8"?>
<sst xmlns="http://schemas.openxmlformats.org/spreadsheetml/2006/main" count="146" uniqueCount="110">
  <si>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</si>
  <si>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</si>
  <si>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</si>
  <si>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</si>
  <si>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</si>
  <si>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</si>
  <si>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</si>
  <si>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</si>
  <si>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</si>
  <si>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</si>
  <si>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</si>
  <si>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</si>
  <si>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</si>
  <si>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</si>
  <si>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</si>
  <si>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</si>
  <si>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</si>
  <si>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</si>
  <si>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</si>
  <si>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</si>
  <si>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</si>
  <si>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</si>
  <si>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</si>
  <si>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</si>
  <si>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</si>
  <si>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</si>
  <si>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</si>
  <si>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</si>
  <si>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</si>
  <si>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</si>
  <si>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</si>
  <si>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</si>
  <si>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</si>
  <si>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</si>
  <si>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</si>
  <si>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</si>
  <si>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</si>
  <si>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</si>
  <si>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</si>
  <si>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</si>
  <si>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</si>
  <si>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</si>
  <si>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</si>
  <si>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</si>
  <si>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</si>
  <si>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</si>
  <si>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</si>
  <si>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</si>
  <si>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</si>
  <si>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</si>
  <si>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</si>
  <si>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</si>
  <si>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</si>
  <si>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</si>
  <si>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</si>
  <si>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</si>
  <si>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</si>
  <si>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</si>
  <si>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</si>
  <si>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</si>
  <si>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</si>
  <si>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</si>
  <si>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</si>
  <si>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</si>
  <si>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</t>
  </si>
  <si>
    <t>Забезпечення виконання наданих законодавством повноважень</t>
  </si>
  <si>
    <t>Забезпечення наданих законодавством повноважень</t>
  </si>
  <si>
    <t>Міська програма забезпечення пожежної безпеки Ніжинської міської територіальної громади</t>
  </si>
  <si>
    <t>УСЬОГО</t>
  </si>
  <si>
    <t>Програма забезпечення пожежної безпеки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</si>
  <si>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</si>
  <si>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</si>
  <si>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</si>
  <si>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</si>
  <si>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</si>
  <si>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доручень,листів, звернень, заяв, скарг</t>
  </si>
  <si>
    <t>Внутрішній облік</t>
  </si>
  <si>
    <t>кількість осіб, які  обслуговуються установою</t>
  </si>
  <si>
    <t>осіб</t>
  </si>
  <si>
    <t>кількість виконаних доручень, листів, звернень, заяв,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</si>
  <si>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</si>
  <si>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</si>
  <si>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розглянутих звернень/кількість штатних одиниць)</t>
  </si>
  <si>
    <t>витрати на утримання однієї штатної одиниці</t>
  </si>
  <si>
    <t>грн.</t>
  </si>
  <si>
    <t>Розрахунок (витрати на утримання установи/кількість штатних одиниць)</t>
  </si>
  <si>
    <t>якості</t>
  </si>
  <si>
    <t>відсоток вчасно виконаних доручень,листів,звернень, заяв, скарг у їх загальній кількості</t>
  </si>
  <si>
    <t>відс.</t>
  </si>
  <si>
    <t>Керівництво і управління у відповідній сфері соціального захисту.</t>
  </si>
  <si>
    <t>0800000</t>
  </si>
  <si>
    <t>Фінансове управління Ніжинської міської ради</t>
  </si>
  <si>
    <t>Валентина КУЛІНІЧ</t>
  </si>
  <si>
    <t>Людмила ПИСАРЕНКО</t>
  </si>
  <si>
    <t>03196216</t>
  </si>
  <si>
    <t>25538000000</t>
  </si>
  <si>
    <t>бюджетної програми 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</si>
  <si>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</si>
  <si>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</si>
  <si>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0810000</t>
  </si>
  <si>
    <t>0160</t>
  </si>
  <si>
    <t>0111</t>
  </si>
  <si>
    <t>Наказ / розпорядчий документ</t>
  </si>
  <si>
    <t>Управління соціального захисту населення Ніжинської міської ради Чернігівської області</t>
  </si>
  <si>
    <t>Управління  соціального захисту населення Ніжинської міської ради Чернігівської області</t>
  </si>
  <si>
    <t>Начальник управління  соціального захисту населення  Ніжинської міської ради</t>
  </si>
  <si>
    <t>Начальник фінансового управління Ніжинської міської ради</t>
  </si>
  <si>
    <t>Конституція України, Бюджетний Кодекс України, Кодекс цивільного захисту України, Закон України «Про місцеве самоврядування в Україні", Положення про управління соціального захисту населення Ніжинської міської ради Чернігівської області, рішення  міської ради VIII скликання від 24.12.2020 року №4-4/2020, №3-4/2020, рішення міської ради VIII скликання від 04.02.2021 року №10-6/2021, рішення міської ради VIII скликання від 26.02.2021 року №10-7/2021</t>
  </si>
  <si>
    <t>Розрахунок (кількість розглянутих звернень/кількість отриманих звернень*100)</t>
  </si>
  <si>
    <t>02 березня 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</si>
</sst>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9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3" fillId="0" borderId="9" xfId="0" applyFont="1" applyBorder="1" applyAlignment="1" quotePrefix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view="pageBreakPreview" zoomScaleSheetLayoutView="100" workbookViewId="0" topLeftCell="A1">
      <selection activeCell="AW7" sqref="AW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6" customHeight="1">
      <c r="AO1" s="107" t="s">
        <v>35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41:64" ht="15" customHeight="1">
      <c r="AO3" s="94" t="s">
        <v>102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41:64" ht="31.5" customHeight="1">
      <c r="AO4" s="96" t="s">
        <v>103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41:64" ht="12.75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41:58" ht="7.5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41:58" ht="12.75" customHeight="1">
      <c r="AO7" s="116" t="s">
        <v>109</v>
      </c>
      <c r="AP7" s="116"/>
      <c r="AQ7" s="116"/>
      <c r="AR7" s="116"/>
      <c r="AS7" s="116"/>
      <c r="AT7" s="116"/>
      <c r="AU7" s="116"/>
      <c r="AV7" s="39" t="s">
        <v>63</v>
      </c>
      <c r="AW7" s="116">
        <v>9</v>
      </c>
      <c r="AX7" s="116"/>
      <c r="AY7" s="116"/>
      <c r="AZ7" s="116"/>
      <c r="BA7" s="116"/>
      <c r="BB7" s="116"/>
      <c r="BC7" s="116"/>
      <c r="BD7" s="116"/>
      <c r="BE7" s="116"/>
      <c r="BF7" s="11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96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8" t="s">
        <v>90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0" t="s">
        <v>104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35"/>
      <c r="AU13" s="98" t="s">
        <v>94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98" t="s">
        <v>99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0" t="s">
        <v>104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35"/>
      <c r="AU16" s="98" t="s">
        <v>94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98" t="s">
        <v>97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100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101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14" t="s">
        <v>98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98" t="s">
        <v>95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92" t="s">
        <v>50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>
        <f>298000+16344920+1150000</f>
        <v>17792920</v>
      </c>
      <c r="V22" s="93"/>
      <c r="W22" s="93"/>
      <c r="X22" s="93"/>
      <c r="Y22" s="93"/>
      <c r="Z22" s="93"/>
      <c r="AA22" s="93"/>
      <c r="AB22" s="93"/>
      <c r="AC22" s="93"/>
      <c r="AD22" s="93"/>
      <c r="AE22" s="108" t="s">
        <v>51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93">
        <f>298000+16344920+1150000</f>
        <v>17792920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64" ht="24.75" customHeight="1">
      <c r="A23" s="79" t="s">
        <v>22</v>
      </c>
      <c r="B23" s="79"/>
      <c r="C23" s="79"/>
      <c r="D23" s="79"/>
      <c r="E23" s="79"/>
      <c r="F23" s="79"/>
      <c r="G23" s="79"/>
      <c r="H23" s="79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64" ht="45.75" customHeight="1">
      <c r="A26" s="106" t="s">
        <v>107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27.75" customHeight="1">
      <c r="A29" s="88" t="s">
        <v>28</v>
      </c>
      <c r="B29" s="88"/>
      <c r="C29" s="88"/>
      <c r="D29" s="88"/>
      <c r="E29" s="88"/>
      <c r="F29" s="88"/>
      <c r="G29" s="89" t="s">
        <v>40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64" ht="15.75" hidden="1">
      <c r="A30" s="42">
        <v>1</v>
      </c>
      <c r="B30" s="42"/>
      <c r="C30" s="42"/>
      <c r="D30" s="42"/>
      <c r="E30" s="42"/>
      <c r="F30" s="42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64" ht="15.75" customHeight="1">
      <c r="A35" s="106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64" ht="27.75" customHeight="1">
      <c r="A38" s="88" t="s">
        <v>28</v>
      </c>
      <c r="B38" s="88"/>
      <c r="C38" s="88"/>
      <c r="D38" s="88"/>
      <c r="E38" s="88"/>
      <c r="F38" s="88"/>
      <c r="G38" s="89" t="s">
        <v>25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64" ht="15.75" hidden="1">
      <c r="A39" s="42">
        <v>1</v>
      </c>
      <c r="B39" s="42"/>
      <c r="C39" s="42"/>
      <c r="D39" s="42"/>
      <c r="E39" s="42"/>
      <c r="F39" s="42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28</v>
      </c>
      <c r="B45" s="42"/>
      <c r="C45" s="42"/>
      <c r="D45" s="64" t="s">
        <v>26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2"/>
      <c r="B46" s="42"/>
      <c r="C46" s="42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2">
        <v>1</v>
      </c>
      <c r="B47" s="42"/>
      <c r="C47" s="42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63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3" t="s">
        <v>8</v>
      </c>
      <c r="AD48" s="103"/>
      <c r="AE48" s="103"/>
      <c r="AF48" s="103"/>
      <c r="AG48" s="103"/>
      <c r="AH48" s="103"/>
      <c r="AI48" s="103"/>
      <c r="AJ48" s="103"/>
      <c r="AK48" s="103" t="s">
        <v>9</v>
      </c>
      <c r="AL48" s="103"/>
      <c r="AM48" s="103"/>
      <c r="AN48" s="103"/>
      <c r="AO48" s="103"/>
      <c r="AP48" s="103"/>
      <c r="AQ48" s="103"/>
      <c r="AR48" s="103"/>
      <c r="AS48" s="48" t="s">
        <v>10</v>
      </c>
      <c r="AT48" s="103"/>
      <c r="AU48" s="103"/>
      <c r="AV48" s="103"/>
      <c r="AW48" s="103"/>
      <c r="AX48" s="103"/>
      <c r="AY48" s="103"/>
      <c r="AZ48" s="10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4">
        <v>1</v>
      </c>
      <c r="B49" s="44"/>
      <c r="C49" s="44"/>
      <c r="D49" s="60" t="s">
        <v>66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43">
        <f>298000+16254120+1150000</f>
        <v>17702120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17702120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44">
        <v>2</v>
      </c>
      <c r="B50" s="44"/>
      <c r="C50" s="44"/>
      <c r="D50" s="60" t="s">
        <v>67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3">
        <v>90800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90800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7" t="s">
        <v>68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54">
        <f>SUM(AC49:AJ50)</f>
        <v>17792920</v>
      </c>
      <c r="AD51" s="54"/>
      <c r="AE51" s="54"/>
      <c r="AF51" s="54"/>
      <c r="AG51" s="54"/>
      <c r="AH51" s="54"/>
      <c r="AI51" s="54"/>
      <c r="AJ51" s="54"/>
      <c r="AK51" s="54">
        <v>0</v>
      </c>
      <c r="AL51" s="54"/>
      <c r="AM51" s="54"/>
      <c r="AN51" s="54"/>
      <c r="AO51" s="54"/>
      <c r="AP51" s="54"/>
      <c r="AQ51" s="54"/>
      <c r="AR51" s="54"/>
      <c r="AS51" s="54">
        <f>AC51+AK51</f>
        <v>17792920</v>
      </c>
      <c r="AT51" s="54"/>
      <c r="AU51" s="54"/>
      <c r="AV51" s="54"/>
      <c r="AW51" s="54"/>
      <c r="AX51" s="54"/>
      <c r="AY51" s="54"/>
      <c r="AZ51" s="54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94" t="s">
        <v>42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64" ht="1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2" t="s">
        <v>28</v>
      </c>
      <c r="B55" s="42"/>
      <c r="C55" s="42"/>
      <c r="D55" s="64" t="s">
        <v>34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42" t="s">
        <v>29</v>
      </c>
      <c r="AC55" s="42"/>
      <c r="AD55" s="42"/>
      <c r="AE55" s="42"/>
      <c r="AF55" s="42"/>
      <c r="AG55" s="42"/>
      <c r="AH55" s="42"/>
      <c r="AI55" s="42"/>
      <c r="AJ55" s="42" t="s">
        <v>30</v>
      </c>
      <c r="AK55" s="42"/>
      <c r="AL55" s="42"/>
      <c r="AM55" s="42"/>
      <c r="AN55" s="42"/>
      <c r="AO55" s="42"/>
      <c r="AP55" s="42"/>
      <c r="AQ55" s="42"/>
      <c r="AR55" s="42" t="s">
        <v>27</v>
      </c>
      <c r="AS55" s="42"/>
      <c r="AT55" s="42"/>
      <c r="AU55" s="42"/>
      <c r="AV55" s="42"/>
      <c r="AW55" s="42"/>
      <c r="AX55" s="42"/>
      <c r="AY55" s="42"/>
    </row>
    <row r="56" spans="1:51" ht="28.5" customHeight="1">
      <c r="A56" s="42"/>
      <c r="B56" s="42"/>
      <c r="C56" s="42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51" ht="15.75" customHeight="1">
      <c r="A57" s="42">
        <v>1</v>
      </c>
      <c r="B57" s="42"/>
      <c r="C57" s="42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63"/>
      <c r="AB57" s="42">
        <v>3</v>
      </c>
      <c r="AC57" s="42"/>
      <c r="AD57" s="42"/>
      <c r="AE57" s="42"/>
      <c r="AF57" s="42"/>
      <c r="AG57" s="42"/>
      <c r="AH57" s="42"/>
      <c r="AI57" s="42"/>
      <c r="AJ57" s="42">
        <v>4</v>
      </c>
      <c r="AK57" s="42"/>
      <c r="AL57" s="42"/>
      <c r="AM57" s="42"/>
      <c r="AN57" s="42"/>
      <c r="AO57" s="42"/>
      <c r="AP57" s="42"/>
      <c r="AQ57" s="42"/>
      <c r="AR57" s="42">
        <v>5</v>
      </c>
      <c r="AS57" s="42"/>
      <c r="AT57" s="42"/>
      <c r="AU57" s="42"/>
      <c r="AV57" s="42"/>
      <c r="AW57" s="42"/>
      <c r="AX57" s="42"/>
      <c r="AY57" s="42"/>
    </row>
    <row r="58" spans="1:79" ht="12.75" customHeight="1" hidden="1">
      <c r="A58" s="44" t="s">
        <v>6</v>
      </c>
      <c r="B58" s="44"/>
      <c r="C58" s="44"/>
      <c r="D58" s="71" t="s">
        <v>7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103" t="s">
        <v>8</v>
      </c>
      <c r="AC58" s="103"/>
      <c r="AD58" s="103"/>
      <c r="AE58" s="103"/>
      <c r="AF58" s="103"/>
      <c r="AG58" s="103"/>
      <c r="AH58" s="103"/>
      <c r="AI58" s="103"/>
      <c r="AJ58" s="103" t="s">
        <v>9</v>
      </c>
      <c r="AK58" s="103"/>
      <c r="AL58" s="103"/>
      <c r="AM58" s="103"/>
      <c r="AN58" s="103"/>
      <c r="AO58" s="103"/>
      <c r="AP58" s="103"/>
      <c r="AQ58" s="103"/>
      <c r="AR58" s="103" t="s">
        <v>10</v>
      </c>
      <c r="AS58" s="103"/>
      <c r="AT58" s="103"/>
      <c r="AU58" s="103"/>
      <c r="AV58" s="103"/>
      <c r="AW58" s="103"/>
      <c r="AX58" s="103"/>
      <c r="AY58" s="103"/>
      <c r="CA58" s="1" t="s">
        <v>15</v>
      </c>
    </row>
    <row r="59" spans="1:79" ht="12.75" customHeight="1">
      <c r="A59" s="44">
        <v>1</v>
      </c>
      <c r="B59" s="44"/>
      <c r="C59" s="44"/>
      <c r="D59" s="60" t="s">
        <v>69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43">
        <v>90800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90800</v>
      </c>
      <c r="AS59" s="43"/>
      <c r="AT59" s="43"/>
      <c r="AU59" s="43"/>
      <c r="AV59" s="43"/>
      <c r="AW59" s="43"/>
      <c r="AX59" s="43"/>
      <c r="AY59" s="43"/>
      <c r="CA59" s="1" t="s">
        <v>16</v>
      </c>
    </row>
    <row r="60" spans="1:51" s="4" customFormat="1" ht="12.75" customHeight="1">
      <c r="A60" s="49"/>
      <c r="B60" s="49"/>
      <c r="C60" s="49"/>
      <c r="D60" s="57" t="s">
        <v>27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54">
        <v>90800</v>
      </c>
      <c r="AC60" s="54"/>
      <c r="AD60" s="54"/>
      <c r="AE60" s="54"/>
      <c r="AF60" s="54"/>
      <c r="AG60" s="54"/>
      <c r="AH60" s="54"/>
      <c r="AI60" s="54"/>
      <c r="AJ60" s="54">
        <v>0</v>
      </c>
      <c r="AK60" s="54"/>
      <c r="AL60" s="54"/>
      <c r="AM60" s="54"/>
      <c r="AN60" s="54"/>
      <c r="AO60" s="54"/>
      <c r="AP60" s="54"/>
      <c r="AQ60" s="54"/>
      <c r="AR60" s="54">
        <f>AB60+AJ60</f>
        <v>90800</v>
      </c>
      <c r="AS60" s="54"/>
      <c r="AT60" s="54"/>
      <c r="AU60" s="54"/>
      <c r="AV60" s="54"/>
      <c r="AW60" s="54"/>
      <c r="AX60" s="54"/>
      <c r="AY60" s="54"/>
    </row>
    <row r="62" spans="1:64" ht="15.75" customHeight="1">
      <c r="A62" s="79" t="s">
        <v>43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</row>
    <row r="63" spans="1:64" ht="30" customHeight="1">
      <c r="A63" s="42" t="s">
        <v>28</v>
      </c>
      <c r="B63" s="42"/>
      <c r="C63" s="42"/>
      <c r="D63" s="42"/>
      <c r="E63" s="42"/>
      <c r="F63" s="42"/>
      <c r="G63" s="40" t="s">
        <v>44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63"/>
      <c r="Z63" s="42" t="s">
        <v>2</v>
      </c>
      <c r="AA63" s="42"/>
      <c r="AB63" s="42"/>
      <c r="AC63" s="42"/>
      <c r="AD63" s="42"/>
      <c r="AE63" s="42" t="s">
        <v>1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0" t="s">
        <v>29</v>
      </c>
      <c r="AP63" s="41"/>
      <c r="AQ63" s="41"/>
      <c r="AR63" s="41"/>
      <c r="AS63" s="41"/>
      <c r="AT63" s="41"/>
      <c r="AU63" s="41"/>
      <c r="AV63" s="63"/>
      <c r="AW63" s="40" t="s">
        <v>30</v>
      </c>
      <c r="AX63" s="41"/>
      <c r="AY63" s="41"/>
      <c r="AZ63" s="41"/>
      <c r="BA63" s="41"/>
      <c r="BB63" s="41"/>
      <c r="BC63" s="41"/>
      <c r="BD63" s="63"/>
      <c r="BE63" s="40" t="s">
        <v>27</v>
      </c>
      <c r="BF63" s="41"/>
      <c r="BG63" s="41"/>
      <c r="BH63" s="41"/>
      <c r="BI63" s="41"/>
      <c r="BJ63" s="41"/>
      <c r="BK63" s="41"/>
      <c r="BL63" s="63"/>
    </row>
    <row r="64" spans="1:64" ht="15.75" customHeight="1">
      <c r="A64" s="42">
        <v>1</v>
      </c>
      <c r="B64" s="42"/>
      <c r="C64" s="42"/>
      <c r="D64" s="42"/>
      <c r="E64" s="42"/>
      <c r="F64" s="42"/>
      <c r="G64" s="40">
        <v>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63"/>
      <c r="Z64" s="42">
        <v>3</v>
      </c>
      <c r="AA64" s="42"/>
      <c r="AB64" s="42"/>
      <c r="AC64" s="42"/>
      <c r="AD64" s="42"/>
      <c r="AE64" s="42">
        <v>4</v>
      </c>
      <c r="AF64" s="42"/>
      <c r="AG64" s="42"/>
      <c r="AH64" s="42"/>
      <c r="AI64" s="42"/>
      <c r="AJ64" s="42"/>
      <c r="AK64" s="42"/>
      <c r="AL64" s="42"/>
      <c r="AM64" s="42"/>
      <c r="AN64" s="42"/>
      <c r="AO64" s="42">
        <v>5</v>
      </c>
      <c r="AP64" s="42"/>
      <c r="AQ64" s="42"/>
      <c r="AR64" s="42"/>
      <c r="AS64" s="42"/>
      <c r="AT64" s="42"/>
      <c r="AU64" s="42"/>
      <c r="AV64" s="42"/>
      <c r="AW64" s="42">
        <v>6</v>
      </c>
      <c r="AX64" s="42"/>
      <c r="AY64" s="42"/>
      <c r="AZ64" s="42"/>
      <c r="BA64" s="42"/>
      <c r="BB64" s="42"/>
      <c r="BC64" s="42"/>
      <c r="BD64" s="42"/>
      <c r="BE64" s="42">
        <v>7</v>
      </c>
      <c r="BF64" s="42"/>
      <c r="BG64" s="42"/>
      <c r="BH64" s="42"/>
      <c r="BI64" s="42"/>
      <c r="BJ64" s="42"/>
      <c r="BK64" s="42"/>
      <c r="BL64" s="42"/>
    </row>
    <row r="65" spans="1:79" ht="12.75" customHeight="1" hidden="1">
      <c r="A65" s="44" t="s">
        <v>33</v>
      </c>
      <c r="B65" s="44"/>
      <c r="C65" s="44"/>
      <c r="D65" s="44"/>
      <c r="E65" s="44"/>
      <c r="F65" s="44"/>
      <c r="G65" s="71" t="s">
        <v>7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44" t="s">
        <v>19</v>
      </c>
      <c r="AA65" s="44"/>
      <c r="AB65" s="44"/>
      <c r="AC65" s="44"/>
      <c r="AD65" s="44"/>
      <c r="AE65" s="102" t="s">
        <v>32</v>
      </c>
      <c r="AF65" s="102"/>
      <c r="AG65" s="102"/>
      <c r="AH65" s="102"/>
      <c r="AI65" s="102"/>
      <c r="AJ65" s="102"/>
      <c r="AK65" s="102"/>
      <c r="AL65" s="102"/>
      <c r="AM65" s="102"/>
      <c r="AN65" s="71"/>
      <c r="AO65" s="103" t="s">
        <v>8</v>
      </c>
      <c r="AP65" s="103"/>
      <c r="AQ65" s="103"/>
      <c r="AR65" s="103"/>
      <c r="AS65" s="103"/>
      <c r="AT65" s="103"/>
      <c r="AU65" s="103"/>
      <c r="AV65" s="103"/>
      <c r="AW65" s="103" t="s">
        <v>31</v>
      </c>
      <c r="AX65" s="103"/>
      <c r="AY65" s="103"/>
      <c r="AZ65" s="103"/>
      <c r="BA65" s="103"/>
      <c r="BB65" s="103"/>
      <c r="BC65" s="103"/>
      <c r="BD65" s="103"/>
      <c r="BE65" s="103" t="s">
        <v>10</v>
      </c>
      <c r="BF65" s="103"/>
      <c r="BG65" s="103"/>
      <c r="BH65" s="103"/>
      <c r="BI65" s="103"/>
      <c r="BJ65" s="103"/>
      <c r="BK65" s="103"/>
      <c r="BL65" s="103"/>
      <c r="CA65" s="1" t="s">
        <v>17</v>
      </c>
    </row>
    <row r="66" spans="1:79" s="4" customFormat="1" ht="12.75" customHeight="1">
      <c r="A66" s="49">
        <v>0</v>
      </c>
      <c r="B66" s="49"/>
      <c r="C66" s="49"/>
      <c r="D66" s="49"/>
      <c r="E66" s="49"/>
      <c r="F66" s="49"/>
      <c r="G66" s="74" t="s">
        <v>70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53"/>
      <c r="AA66" s="53"/>
      <c r="AB66" s="53"/>
      <c r="AC66" s="53"/>
      <c r="AD66" s="53"/>
      <c r="AE66" s="55"/>
      <c r="AF66" s="55"/>
      <c r="AG66" s="55"/>
      <c r="AH66" s="55"/>
      <c r="AI66" s="55"/>
      <c r="AJ66" s="55"/>
      <c r="AK66" s="55"/>
      <c r="AL66" s="55"/>
      <c r="AM66" s="55"/>
      <c r="AN66" s="56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CA66" s="4" t="s">
        <v>18</v>
      </c>
    </row>
    <row r="67" spans="1:64" ht="12.75" customHeight="1">
      <c r="A67" s="44">
        <v>0</v>
      </c>
      <c r="B67" s="44"/>
      <c r="C67" s="44"/>
      <c r="D67" s="44"/>
      <c r="E67" s="44"/>
      <c r="F67" s="44"/>
      <c r="G67" s="45" t="s">
        <v>71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72</v>
      </c>
      <c r="AA67" s="48"/>
      <c r="AB67" s="48"/>
      <c r="AC67" s="48"/>
      <c r="AD67" s="48"/>
      <c r="AE67" s="77" t="s">
        <v>73</v>
      </c>
      <c r="AF67" s="77"/>
      <c r="AG67" s="77"/>
      <c r="AH67" s="77"/>
      <c r="AI67" s="77"/>
      <c r="AJ67" s="77"/>
      <c r="AK67" s="77"/>
      <c r="AL67" s="77"/>
      <c r="AM67" s="77"/>
      <c r="AN67" s="78"/>
      <c r="AO67" s="43">
        <v>62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f aca="true" t="shared" si="0" ref="BE67:BE76">AO67+AW67</f>
        <v>62</v>
      </c>
      <c r="BF67" s="43"/>
      <c r="BG67" s="43"/>
      <c r="BH67" s="43"/>
      <c r="BI67" s="43"/>
      <c r="BJ67" s="43"/>
      <c r="BK67" s="43"/>
      <c r="BL67" s="43"/>
    </row>
    <row r="68" spans="1:64" s="4" customFormat="1" ht="12.75" customHeight="1">
      <c r="A68" s="49">
        <v>0</v>
      </c>
      <c r="B68" s="49"/>
      <c r="C68" s="49"/>
      <c r="D68" s="49"/>
      <c r="E68" s="49"/>
      <c r="F68" s="49"/>
      <c r="G68" s="50" t="s">
        <v>74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/>
      <c r="AA68" s="53"/>
      <c r="AB68" s="53"/>
      <c r="AC68" s="53"/>
      <c r="AD68" s="53"/>
      <c r="AE68" s="55"/>
      <c r="AF68" s="55"/>
      <c r="AG68" s="55"/>
      <c r="AH68" s="55"/>
      <c r="AI68" s="55"/>
      <c r="AJ68" s="55"/>
      <c r="AK68" s="55"/>
      <c r="AL68" s="55"/>
      <c r="AM68" s="55"/>
      <c r="AN68" s="56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12.75" customHeight="1">
      <c r="A69" s="44">
        <v>0</v>
      </c>
      <c r="B69" s="44"/>
      <c r="C69" s="44"/>
      <c r="D69" s="44"/>
      <c r="E69" s="44"/>
      <c r="F69" s="44"/>
      <c r="G69" s="45" t="s">
        <v>75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72</v>
      </c>
      <c r="AA69" s="48"/>
      <c r="AB69" s="48"/>
      <c r="AC69" s="48"/>
      <c r="AD69" s="48"/>
      <c r="AE69" s="45" t="s">
        <v>76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43">
        <v>900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f t="shared" si="0"/>
        <v>900</v>
      </c>
      <c r="BF69" s="43"/>
      <c r="BG69" s="43"/>
      <c r="BH69" s="43"/>
      <c r="BI69" s="43"/>
      <c r="BJ69" s="43"/>
      <c r="BK69" s="43"/>
      <c r="BL69" s="43"/>
    </row>
    <row r="70" spans="1:64" ht="12.75" customHeight="1">
      <c r="A70" s="44">
        <v>0</v>
      </c>
      <c r="B70" s="44"/>
      <c r="C70" s="44"/>
      <c r="D70" s="44"/>
      <c r="E70" s="44"/>
      <c r="F70" s="44"/>
      <c r="G70" s="45" t="s">
        <v>77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78</v>
      </c>
      <c r="AA70" s="48"/>
      <c r="AB70" s="48"/>
      <c r="AC70" s="48"/>
      <c r="AD70" s="48"/>
      <c r="AE70" s="45" t="s">
        <v>76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3">
        <v>40800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f t="shared" si="0"/>
        <v>40800</v>
      </c>
      <c r="BF70" s="43"/>
      <c r="BG70" s="43"/>
      <c r="BH70" s="43"/>
      <c r="BI70" s="43"/>
      <c r="BJ70" s="43"/>
      <c r="BK70" s="43"/>
      <c r="BL70" s="43"/>
    </row>
    <row r="71" spans="1:64" ht="12.75" customHeight="1">
      <c r="A71" s="44">
        <v>0</v>
      </c>
      <c r="B71" s="44"/>
      <c r="C71" s="44"/>
      <c r="D71" s="44"/>
      <c r="E71" s="44"/>
      <c r="F71" s="44"/>
      <c r="G71" s="45" t="s">
        <v>79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72</v>
      </c>
      <c r="AA71" s="48"/>
      <c r="AB71" s="48"/>
      <c r="AC71" s="48"/>
      <c r="AD71" s="48"/>
      <c r="AE71" s="45" t="s">
        <v>76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3">
        <v>900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f t="shared" si="0"/>
        <v>900</v>
      </c>
      <c r="BF71" s="43"/>
      <c r="BG71" s="43"/>
      <c r="BH71" s="43"/>
      <c r="BI71" s="43"/>
      <c r="BJ71" s="43"/>
      <c r="BK71" s="43"/>
      <c r="BL71" s="43"/>
    </row>
    <row r="72" spans="1:64" s="4" customFormat="1" ht="12.75" customHeight="1">
      <c r="A72" s="49">
        <v>0</v>
      </c>
      <c r="B72" s="49"/>
      <c r="C72" s="49"/>
      <c r="D72" s="49"/>
      <c r="E72" s="49"/>
      <c r="F72" s="49"/>
      <c r="G72" s="50" t="s">
        <v>80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64" ht="38.25" customHeight="1">
      <c r="A73" s="44">
        <v>0</v>
      </c>
      <c r="B73" s="44"/>
      <c r="C73" s="44"/>
      <c r="D73" s="44"/>
      <c r="E73" s="44"/>
      <c r="F73" s="44"/>
      <c r="G73" s="45" t="s">
        <v>81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72</v>
      </c>
      <c r="AA73" s="48"/>
      <c r="AB73" s="48"/>
      <c r="AC73" s="48"/>
      <c r="AD73" s="48"/>
      <c r="AE73" s="45" t="s">
        <v>82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43">
        <v>15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f t="shared" si="0"/>
        <v>15</v>
      </c>
      <c r="BF73" s="43"/>
      <c r="BG73" s="43"/>
      <c r="BH73" s="43"/>
      <c r="BI73" s="43"/>
      <c r="BJ73" s="43"/>
      <c r="BK73" s="43"/>
      <c r="BL73" s="43"/>
    </row>
    <row r="74" spans="1:64" ht="38.25" customHeight="1">
      <c r="A74" s="44">
        <v>0</v>
      </c>
      <c r="B74" s="44"/>
      <c r="C74" s="44"/>
      <c r="D74" s="44"/>
      <c r="E74" s="44"/>
      <c r="F74" s="44"/>
      <c r="G74" s="45" t="s">
        <v>83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84</v>
      </c>
      <c r="AA74" s="48"/>
      <c r="AB74" s="48"/>
      <c r="AC74" s="48"/>
      <c r="AD74" s="48"/>
      <c r="AE74" s="45" t="s">
        <v>85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3">
        <f>ROUND(U22/AO67,2)</f>
        <v>286982.58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f t="shared" si="0"/>
        <v>286982.58</v>
      </c>
      <c r="BF74" s="43"/>
      <c r="BG74" s="43"/>
      <c r="BH74" s="43"/>
      <c r="BI74" s="43"/>
      <c r="BJ74" s="43"/>
      <c r="BK74" s="43"/>
      <c r="BL74" s="43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86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64" ht="38.25" customHeight="1">
      <c r="A76" s="44">
        <v>0</v>
      </c>
      <c r="B76" s="44"/>
      <c r="C76" s="44"/>
      <c r="D76" s="44"/>
      <c r="E76" s="44"/>
      <c r="F76" s="44"/>
      <c r="G76" s="45" t="s">
        <v>87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88</v>
      </c>
      <c r="AA76" s="48"/>
      <c r="AB76" s="48"/>
      <c r="AC76" s="48"/>
      <c r="AD76" s="48"/>
      <c r="AE76" s="45" t="s">
        <v>108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3">
        <v>100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f t="shared" si="0"/>
        <v>100</v>
      </c>
      <c r="BF76" s="43"/>
      <c r="BG76" s="43"/>
      <c r="BH76" s="43"/>
      <c r="BI76" s="43"/>
      <c r="BJ76" s="43"/>
      <c r="BK76" s="43"/>
      <c r="BL76" s="43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34.5" customHeight="1">
      <c r="A79" s="84" t="s">
        <v>105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5"/>
      <c r="AO79" s="104" t="s">
        <v>92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23:59" ht="12.75">
      <c r="W80" s="70" t="s">
        <v>5</v>
      </c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O80" s="70" t="s">
        <v>52</v>
      </c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</row>
    <row r="81" spans="1:6" ht="15.75" customHeight="1">
      <c r="A81" s="105" t="s">
        <v>3</v>
      </c>
      <c r="B81" s="105"/>
      <c r="C81" s="105"/>
      <c r="D81" s="105"/>
      <c r="E81" s="105"/>
      <c r="F81" s="105"/>
    </row>
    <row r="82" spans="1:45" ht="12.75" customHeight="1">
      <c r="A82" s="80" t="s">
        <v>91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</row>
    <row r="83" spans="1:45" ht="12.75">
      <c r="A83" s="81" t="s">
        <v>47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84" t="s">
        <v>106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5"/>
      <c r="AO85" s="86" t="s">
        <v>93</v>
      </c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</row>
    <row r="86" spans="23:59" ht="12.75">
      <c r="W86" s="70" t="s">
        <v>5</v>
      </c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O86" s="70" t="s">
        <v>52</v>
      </c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</row>
    <row r="87" spans="1:8" ht="12.75">
      <c r="A87" s="82" t="s">
        <v>109</v>
      </c>
      <c r="B87" s="83"/>
      <c r="C87" s="83"/>
      <c r="D87" s="83"/>
      <c r="E87" s="83"/>
      <c r="F87" s="83"/>
      <c r="G87" s="83"/>
      <c r="H87" s="83"/>
    </row>
    <row r="88" spans="1:17" ht="12.75">
      <c r="A88" s="70" t="s">
        <v>45</v>
      </c>
      <c r="B88" s="70"/>
      <c r="C88" s="70"/>
      <c r="D88" s="70"/>
      <c r="E88" s="70"/>
      <c r="F88" s="70"/>
      <c r="G88" s="70"/>
      <c r="H88" s="70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mergeCells count="23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3:BD63"/>
    <mergeCell ref="AO79:BG79"/>
    <mergeCell ref="A81:F81"/>
    <mergeCell ref="A66:F66"/>
    <mergeCell ref="Z66:AD66"/>
    <mergeCell ref="AE66:AN66"/>
    <mergeCell ref="A79:V79"/>
    <mergeCell ref="W79:AM79"/>
    <mergeCell ref="W80:AM80"/>
    <mergeCell ref="BE63:BL63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O64:AV64"/>
    <mergeCell ref="Z64:AD64"/>
    <mergeCell ref="AE64:AN64"/>
    <mergeCell ref="AE65:AN65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O86:BG86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62:BL62"/>
    <mergeCell ref="A63:F63"/>
    <mergeCell ref="AE63:AN63"/>
    <mergeCell ref="A88:H88"/>
    <mergeCell ref="A82:AS82"/>
    <mergeCell ref="A83:AS83"/>
    <mergeCell ref="A87:H87"/>
    <mergeCell ref="A85:V85"/>
    <mergeCell ref="W85:AM85"/>
    <mergeCell ref="AO85:BG85"/>
    <mergeCell ref="W86:AM86"/>
    <mergeCell ref="A64:F64"/>
    <mergeCell ref="A65:F65"/>
    <mergeCell ref="Z65:AD65"/>
    <mergeCell ref="G64:Y64"/>
    <mergeCell ref="G65:Y65"/>
    <mergeCell ref="G66:Y66"/>
    <mergeCell ref="Z67:AD67"/>
    <mergeCell ref="AE67:AN67"/>
    <mergeCell ref="A67:F67"/>
    <mergeCell ref="AK50:AR50"/>
    <mergeCell ref="A55:C56"/>
    <mergeCell ref="D57:AA57"/>
    <mergeCell ref="AB57:AI57"/>
    <mergeCell ref="D55:AA56"/>
    <mergeCell ref="AB55:AI56"/>
    <mergeCell ref="AJ55:AQ56"/>
    <mergeCell ref="AR55:AY56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60:C60"/>
    <mergeCell ref="D60:AA60"/>
    <mergeCell ref="AB60:AI60"/>
    <mergeCell ref="AJ60:AQ60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O76:AV76"/>
    <mergeCell ref="AW76:BD76"/>
    <mergeCell ref="BE76:BL76"/>
    <mergeCell ref="A76:F76"/>
    <mergeCell ref="G76:Y76"/>
    <mergeCell ref="Z76:AD76"/>
    <mergeCell ref="AE76:AN76"/>
  </mergeCells>
  <conditionalFormatting sqref="H66:L66 G66:G76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3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2021-01-18T08:19:19Z</cp:lastPrinted>
  <dcterms:created xsi:type="dcterms:W3CDTF">2016-08-15T09:54:21Z</dcterms:created>
  <dcterms:modified xsi:type="dcterms:W3CDTF">2021-03-02T08:25:12Z</dcterms:modified>
  <cp:category/>
  <cp:version/>
  <cp:contentType/>
  <cp:contentStatus/>
</cp:coreProperties>
</file>