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5576" windowHeight="11640" activeTab="0"/>
  </bookViews>
  <sheets>
    <sheet name="0615031" sheetId="1" r:id="rId1"/>
  </sheets>
  <definedNames>
    <definedName name="_xlnm.Print_Area" localSheetId="0">'0615031'!$A$1:$BQ$110</definedName>
  </definedNames>
  <calcPr fullCalcOnLoad="1"/>
</workbook>
</file>

<file path=xl/sharedStrings.xml><?xml version="1.0" encoding="utf-8"?>
<sst xmlns="http://schemas.openxmlformats.org/spreadsheetml/2006/main" count="247" uniqueCount="121">
  <si>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</si>
  <si>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</si>
  <si>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</si>
  <si>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</si>
  <si>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</si>
  <si>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</si>
  <si>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(КФКВК)</t>
  </si>
  <si>
    <t>Завдання</t>
  </si>
  <si>
    <t>Напрями використання бюджетних коштів</t>
  </si>
  <si>
    <t>Усього</t>
  </si>
  <si>
    <t>№ з/п</t>
  </si>
  <si>
    <t>(код)</t>
  </si>
  <si>
    <t>Ціль державної політики</t>
  </si>
  <si>
    <t>Показники</t>
  </si>
  <si>
    <t>1.</t>
  </si>
  <si>
    <t>3.</t>
  </si>
  <si>
    <t>Затрат</t>
  </si>
  <si>
    <t>штатний розпис</t>
  </si>
  <si>
    <t>Продукту</t>
  </si>
  <si>
    <t>Якості</t>
  </si>
  <si>
    <t>гривень</t>
  </si>
  <si>
    <t>одиниць</t>
  </si>
  <si>
    <t>%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</si>
  <si>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</si>
  <si>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</si>
  <si>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</si>
  <si>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</si>
  <si>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</si>
  <si>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</si>
  <si>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</si>
  <si>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4. Цілі державної політики, на досягнення яких спрямована реалізація бюджетної програми</t>
  </si>
  <si>
    <t>zp</t>
  </si>
  <si>
    <t>name</t>
  </si>
  <si>
    <t>5. Мета бюджетної програми</t>
  </si>
  <si>
    <t>6. Завдання бюджетної програми</t>
  </si>
  <si>
    <t>npp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</si>
  <si>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</si>
  <si>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</si>
  <si>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</si>
  <si>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</si>
  <si>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</si>
  <si>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</si>
  <si>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</si>
  <si>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</si>
  <si>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</si>
  <si>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</si>
  <si>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</si>
  <si>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</si>
  <si>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</si>
  <si>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</si>
  <si>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</si>
  <si>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</si>
  <si>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</si>
  <si>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</si>
  <si>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</si>
  <si>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9. Результативні показники бюджетної програми та аналіз їх виконання</t>
  </si>
  <si>
    <t>N з/п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</si>
  <si>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</si>
  <si>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</si>
  <si>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</si>
  <si>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</si>
  <si>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</si>
  <si>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</si>
  <si>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/>
  </si>
  <si>
    <t>Ефективності</t>
  </si>
  <si>
    <t>10. Узагальнений висновок про виконання бюджетної програми.</t>
  </si>
  <si>
    <t>(підпис)</t>
  </si>
  <si>
    <t>(ініціали та прізвище)</t>
  </si>
  <si>
    <t>Головний бухгалтер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</si>
  <si>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</si>
  <si>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</si>
  <si>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</si>
  <si>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</si>
  <si>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Забезпечення розвитку здібностей вихованців дитячо – 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дітей.</t>
  </si>
  <si>
    <t>Розвиток та вдосконалення здібностей вихованців дитячо – юнацьких спортивних шкіл в обраному виді спорту</t>
  </si>
  <si>
    <t>Кількість дитячо – юнацьких спортивних шкіл</t>
  </si>
  <si>
    <t>кількість штатних одиниць тренерів – викладачів, в т.ч.:</t>
  </si>
  <si>
    <t>в  дитячо – юнацькій спортивній футбольній школі</t>
  </si>
  <si>
    <t>в  дитячо – юнацькій спортивній шаховій школі</t>
  </si>
  <si>
    <t>кількість дітей, що займаються в групах по напрямках, з них</t>
  </si>
  <si>
    <t>осіб</t>
  </si>
  <si>
    <t>мережа відділень з видів спорту</t>
  </si>
  <si>
    <t>хлопчиків</t>
  </si>
  <si>
    <t>дівчаток</t>
  </si>
  <si>
    <t>футбол</t>
  </si>
  <si>
    <t>боротьба самбо</t>
  </si>
  <si>
    <t>легка атлетика</t>
  </si>
  <si>
    <t>волейбол, в т.ч.пляжний</t>
  </si>
  <si>
    <t>карате - до</t>
  </si>
  <si>
    <t>дзюдо</t>
  </si>
  <si>
    <t xml:space="preserve"> баскетбол</t>
  </si>
  <si>
    <t>велоспорт</t>
  </si>
  <si>
    <t>бокс</t>
  </si>
  <si>
    <t>шахи</t>
  </si>
  <si>
    <t>середні витрати на одного учня</t>
  </si>
  <si>
    <t>розрахунок (обсяг фінансування без кредиторської заборгованості /кількість дітей, що займаються в групах)</t>
  </si>
  <si>
    <t>відсоток дітей із числа учнів ЗСО охоплених позашкільною освітою в дитячо – юнацьких спортивних школах</t>
  </si>
  <si>
    <t>в комплексній дитячо - юнацькій спортивній школі</t>
  </si>
  <si>
    <t>місцевого бюджету на 2020  рік</t>
  </si>
  <si>
    <t>Придбання обладнання та предметів довгострокового користування</t>
  </si>
  <si>
    <t>Т.в.о. начальника Управління освіти</t>
  </si>
  <si>
    <t>Надія ПОНОМАРЕНКО</t>
  </si>
  <si>
    <t>Любов МЕЗЕНЦЕВА</t>
  </si>
  <si>
    <t>розрахунок (кількість дітей, що займаються в групах / середньо річну чисельність учнів в ЗСО *100 (991 / 7120 * 100))</t>
  </si>
  <si>
    <t>відсоток кількості учнів, залучених до фізичного виховання в дитячо- юнацьких спортивних школах у порівнянні з минулим роком</t>
  </si>
  <si>
    <t>розрахунок (кількість дітей, що займаються в групах в 2020 р. / кількість дітей, що займались в групах в 2019 р. *100 (991/1030*100))</t>
  </si>
  <si>
    <t>Відхилення касових видатків від затверджено у паспорті бюджетної програми пояснюється: за спеціальним фондом  надійшли благодійні внески.</t>
  </si>
  <si>
    <t>Програма реалізації громадського бюджету(бюджету участі) міста Ніжина на 2017-2021 роки по проекту Громадський бюджет "Здоровий спосіб життя - шлях до досконалості""</t>
  </si>
  <si>
    <t>Показник 1</t>
  </si>
  <si>
    <t>Показник 2</t>
  </si>
  <si>
    <t>обсяги видатків на придбання обладнання та предметів довгострокового користування</t>
  </si>
  <si>
    <t>грн.</t>
  </si>
  <si>
    <t>Додаток 6 до рішення сесії</t>
  </si>
  <si>
    <t xml:space="preserve">кількість необхідного обладнання та предметів довгострокового користування </t>
  </si>
  <si>
    <t>середні витрати на придбання обладнання та предметів довгострокового користування</t>
  </si>
  <si>
    <t>рівень виконання придбання обладнання та предметів довгострокового користування</t>
  </si>
  <si>
    <t>Розрахунок (касові видатки на звітний період/плановий обсяг видатків*100)</t>
  </si>
  <si>
    <t>Розрахунок: обсяг видатків/кількість закладів               (292 710 /16)</t>
  </si>
  <si>
    <t>Пояснення щодо причин розбіжностей між фактичними та затвердженими результативними показниками:  рішенням Ніжинської міськї ради від 26.02.2020 № 19-68/2020  «Про зміну підпорядкування дитячо-юнацьких спортивних шкіл на території Ніжинської міської об’єднаної територіальної громади» змінено підпорідкування ДЮСШ з 01.06.2020 року на відділ з питань фізичної культури та спорту Ніжинської міської ради Чернігівської області.</t>
  </si>
  <si>
    <t>Аналіз стану виконання результативних показників: середні витрати на 1 учня збільшилися по спеціальному фонду за рахунок надходження благодійних внесків</t>
  </si>
  <si>
    <t>Бюджетна програма має одне завдання. Фінансування програми забезпечувало досягнення у звітному періоді основної  мети, на яку вона була спрямована. Відхилення показників пояснюється зміною підпорядкування спортивних шкіл.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</si>
</sst>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#0"/>
    <numFmt numFmtId="18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28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" applyNumberFormat="0" applyAlignment="0" applyProtection="0"/>
    <xf numFmtId="0" fontId="46" fillId="42" borderId="2" applyNumberFormat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44" borderId="1" applyNumberFormat="0" applyAlignment="0" applyProtection="0"/>
    <xf numFmtId="0" fontId="53" fillId="0" borderId="6" applyNumberFormat="0" applyFill="0" applyAlignment="0" applyProtection="0"/>
    <xf numFmtId="0" fontId="54" fillId="45" borderId="0" applyNumberFormat="0" applyBorder="0" applyAlignment="0" applyProtection="0"/>
    <xf numFmtId="0" fontId="0" fillId="46" borderId="7" applyNumberFormat="0" applyFont="0" applyAlignment="0" applyProtection="0"/>
    <xf numFmtId="0" fontId="55" fillId="4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50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6" fillId="9" borderId="10" applyNumberFormat="0" applyAlignment="0" applyProtection="0"/>
    <xf numFmtId="0" fontId="17" fillId="51" borderId="11" applyNumberFormat="0" applyAlignment="0" applyProtection="0"/>
    <xf numFmtId="0" fontId="18" fillId="5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0" fillId="52" borderId="16" applyNumberFormat="0" applyAlignment="0" applyProtection="0"/>
    <xf numFmtId="0" fontId="9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9" fillId="41" borderId="1" applyNumberFormat="0" applyAlignment="0" applyProtection="0"/>
    <xf numFmtId="0" fontId="60" fillId="0" borderId="9" applyNumberFormat="0" applyFill="0" applyAlignment="0" applyProtection="0"/>
    <xf numFmtId="0" fontId="14" fillId="3" borderId="0" applyNumberFormat="0" applyBorder="0" applyAlignment="0" applyProtection="0"/>
    <xf numFmtId="0" fontId="6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62" fillId="41" borderId="8" applyNumberFormat="0" applyAlignment="0" applyProtection="0"/>
    <xf numFmtId="0" fontId="19" fillId="0" borderId="18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 horizontal="left" wrapText="1"/>
    </xf>
    <xf numFmtId="0" fontId="25" fillId="55" borderId="0" xfId="0" applyFont="1" applyFill="1" applyAlignment="1">
      <alignment vertical="center" wrapText="1"/>
    </xf>
    <xf numFmtId="0" fontId="25" fillId="55" borderId="0" xfId="0" applyFont="1" applyFill="1" applyAlignment="1">
      <alignment horizontal="left" vertical="center" wrapText="1"/>
    </xf>
    <xf numFmtId="0" fontId="4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left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top" wrapText="1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4" fillId="55" borderId="19" xfId="0" applyFont="1" applyFill="1" applyBorder="1" applyAlignment="1" quotePrefix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left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horizontal="left" vertical="center" wrapText="1"/>
    </xf>
    <xf numFmtId="0" fontId="2" fillId="55" borderId="24" xfId="0" applyFont="1" applyFill="1" applyBorder="1" applyAlignment="1">
      <alignment horizontal="left" vertical="center" wrapText="1"/>
    </xf>
    <xf numFmtId="0" fontId="3" fillId="55" borderId="22" xfId="0" applyNumberFormat="1" applyFont="1" applyFill="1" applyBorder="1" applyAlignment="1">
      <alignment horizontal="left" vertical="top" wrapText="1"/>
    </xf>
    <xf numFmtId="0" fontId="26" fillId="55" borderId="23" xfId="0" applyFont="1" applyFill="1" applyBorder="1" applyAlignment="1">
      <alignment horizontal="left" vertical="top" wrapText="1"/>
    </xf>
    <xf numFmtId="0" fontId="26" fillId="55" borderId="24" xfId="0" applyFont="1" applyFill="1" applyBorder="1" applyAlignment="1">
      <alignment horizontal="left" vertical="top" wrapText="1"/>
    </xf>
    <xf numFmtId="0" fontId="4" fillId="55" borderId="0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5" fillId="55" borderId="0" xfId="0" applyFont="1" applyFill="1" applyAlignment="1">
      <alignment horizontal="right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172" fontId="2" fillId="55" borderId="21" xfId="0" applyNumberFormat="1" applyFont="1" applyFill="1" applyBorder="1" applyAlignment="1">
      <alignment horizontal="center" vertical="center" wrapText="1"/>
    </xf>
    <xf numFmtId="0" fontId="7" fillId="55" borderId="21" xfId="0" applyNumberFormat="1" applyFont="1" applyFill="1" applyBorder="1" applyAlignment="1">
      <alignment horizontal="center" vertical="center" wrapText="1"/>
    </xf>
    <xf numFmtId="0" fontId="2" fillId="55" borderId="21" xfId="0" applyNumberFormat="1" applyFont="1" applyFill="1" applyBorder="1" applyAlignment="1">
      <alignment horizontal="center" vertical="center" wrapText="1"/>
    </xf>
    <xf numFmtId="172" fontId="7" fillId="55" borderId="21" xfId="0" applyNumberFormat="1" applyFont="1" applyFill="1" applyBorder="1" applyAlignment="1">
      <alignment horizontal="center" vertical="center" wrapText="1"/>
    </xf>
    <xf numFmtId="49" fontId="3" fillId="55" borderId="22" xfId="0" applyNumberFormat="1" applyFont="1" applyFill="1" applyBorder="1" applyAlignment="1">
      <alignment horizontal="center" vertical="top" wrapText="1"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49" fontId="4" fillId="55" borderId="22" xfId="0" applyNumberFormat="1" applyFont="1" applyFill="1" applyBorder="1" applyAlignment="1">
      <alignment horizontal="center" vertical="top" wrapText="1"/>
    </xf>
    <xf numFmtId="0" fontId="8" fillId="55" borderId="23" xfId="0" applyFont="1" applyFill="1" applyBorder="1" applyAlignment="1">
      <alignment horizontal="center" vertical="top" wrapText="1"/>
    </xf>
    <xf numFmtId="0" fontId="8" fillId="55" borderId="24" xfId="0" applyFont="1" applyFill="1" applyBorder="1" applyAlignment="1">
      <alignment horizontal="center" vertical="top" wrapText="1"/>
    </xf>
    <xf numFmtId="4" fontId="27" fillId="55" borderId="21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/>
    </xf>
    <xf numFmtId="0" fontId="2" fillId="55" borderId="20" xfId="0" applyNumberFormat="1" applyFont="1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 wrapText="1"/>
    </xf>
    <xf numFmtId="0" fontId="3" fillId="55" borderId="0" xfId="0" applyFont="1" applyFill="1" applyBorder="1" applyAlignment="1">
      <alignment vertical="center" wrapText="1"/>
    </xf>
    <xf numFmtId="0" fontId="0" fillId="55" borderId="21" xfId="0" applyFill="1" applyBorder="1" applyAlignment="1">
      <alignment horizontal="center"/>
    </xf>
    <xf numFmtId="0" fontId="3" fillId="55" borderId="0" xfId="0" applyFont="1" applyFill="1" applyBorder="1" applyAlignment="1">
      <alignment/>
    </xf>
    <xf numFmtId="0" fontId="2" fillId="55" borderId="21" xfId="0" applyFont="1" applyFill="1" applyBorder="1" applyAlignment="1">
      <alignment horizontal="left" vertical="center" wrapText="1"/>
    </xf>
    <xf numFmtId="0" fontId="2" fillId="55" borderId="22" xfId="0" applyNumberFormat="1" applyFont="1" applyFill="1" applyBorder="1" applyAlignment="1">
      <alignment horizontal="center" vertical="center" wrapText="1"/>
    </xf>
    <xf numFmtId="0" fontId="2" fillId="55" borderId="23" xfId="0" applyNumberFormat="1" applyFont="1" applyFill="1" applyBorder="1" applyAlignment="1">
      <alignment horizontal="center" vertical="center" wrapText="1"/>
    </xf>
    <xf numFmtId="0" fontId="2" fillId="55" borderId="24" xfId="0" applyNumberFormat="1" applyFont="1" applyFill="1" applyBorder="1" applyAlignment="1">
      <alignment horizontal="center" vertical="center" wrapText="1"/>
    </xf>
    <xf numFmtId="172" fontId="2" fillId="55" borderId="0" xfId="0" applyNumberFormat="1" applyFont="1" applyFill="1" applyBorder="1" applyAlignment="1">
      <alignment vertical="center" wrapText="1"/>
    </xf>
    <xf numFmtId="0" fontId="3" fillId="55" borderId="22" xfId="0" applyFont="1" applyFill="1" applyBorder="1" applyAlignment="1">
      <alignment horizontal="center" vertical="top" wrapText="1"/>
    </xf>
    <xf numFmtId="0" fontId="3" fillId="55" borderId="23" xfId="0" applyFont="1" applyFill="1" applyBorder="1" applyAlignment="1">
      <alignment horizontal="center" vertical="top" wrapText="1"/>
    </xf>
    <xf numFmtId="0" fontId="3" fillId="55" borderId="24" xfId="0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>
      <alignment horizontal="center" vertical="center" wrapText="1"/>
    </xf>
    <xf numFmtId="4" fontId="28" fillId="55" borderId="21" xfId="0" applyNumberFormat="1" applyFont="1" applyFill="1" applyBorder="1" applyAlignment="1">
      <alignment horizontal="center" vertical="center"/>
    </xf>
    <xf numFmtId="0" fontId="6" fillId="55" borderId="0" xfId="0" applyFont="1" applyFill="1" applyBorder="1" applyAlignment="1">
      <alignment/>
    </xf>
    <xf numFmtId="0" fontId="4" fillId="55" borderId="22" xfId="0" applyFont="1" applyFill="1" applyBorder="1" applyAlignment="1">
      <alignment horizontal="center" vertical="top" wrapText="1"/>
    </xf>
    <xf numFmtId="4" fontId="27" fillId="55" borderId="21" xfId="0" applyNumberFormat="1" applyFont="1" applyFill="1" applyBorder="1" applyAlignment="1">
      <alignment horizontal="center" vertical="center" wrapText="1"/>
    </xf>
    <xf numFmtId="4" fontId="29" fillId="55" borderId="21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" fillId="55" borderId="25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/>
    </xf>
    <xf numFmtId="49" fontId="2" fillId="55" borderId="22" xfId="0" applyNumberFormat="1" applyFont="1" applyFill="1" applyBorder="1" applyAlignment="1">
      <alignment horizontal="center" vertical="top" wrapText="1"/>
    </xf>
    <xf numFmtId="49" fontId="2" fillId="55" borderId="23" xfId="0" applyNumberFormat="1" applyFont="1" applyFill="1" applyBorder="1" applyAlignment="1">
      <alignment horizontal="center" vertical="top" wrapText="1"/>
    </xf>
    <xf numFmtId="49" fontId="2" fillId="55" borderId="24" xfId="0" applyNumberFormat="1" applyFont="1" applyFill="1" applyBorder="1" applyAlignment="1">
      <alignment horizontal="center" vertical="top" wrapText="1"/>
    </xf>
    <xf numFmtId="49" fontId="2" fillId="55" borderId="21" xfId="0" applyNumberFormat="1" applyFont="1" applyFill="1" applyBorder="1" applyAlignment="1">
      <alignment horizontal="center" vertical="center" wrapText="1"/>
    </xf>
    <xf numFmtId="0" fontId="5" fillId="55" borderId="21" xfId="0" applyNumberFormat="1" applyFont="1" applyFill="1" applyBorder="1" applyAlignment="1">
      <alignment horizontal="center" vertical="center" wrapText="1"/>
    </xf>
    <xf numFmtId="1" fontId="5" fillId="55" borderId="21" xfId="0" applyNumberFormat="1" applyFont="1" applyFill="1" applyBorder="1" applyAlignment="1">
      <alignment horizontal="center" vertical="center" wrapText="1"/>
    </xf>
    <xf numFmtId="49" fontId="7" fillId="55" borderId="21" xfId="0" applyNumberFormat="1" applyFont="1" applyFill="1" applyBorder="1" applyAlignment="1">
      <alignment horizontal="center" vertical="center" wrapText="1"/>
    </xf>
    <xf numFmtId="0" fontId="27" fillId="55" borderId="21" xfId="0" applyNumberFormat="1" applyFont="1" applyFill="1" applyBorder="1" applyAlignment="1">
      <alignment horizontal="center" vertical="center" wrapText="1"/>
    </xf>
    <xf numFmtId="172" fontId="27" fillId="55" borderId="21" xfId="0" applyNumberFormat="1" applyFont="1" applyFill="1" applyBorder="1" applyAlignment="1">
      <alignment horizontal="center" vertical="center" wrapText="1"/>
    </xf>
    <xf numFmtId="2" fontId="5" fillId="55" borderId="21" xfId="0" applyNumberFormat="1" applyFont="1" applyFill="1" applyBorder="1" applyAlignment="1">
      <alignment horizontal="center" vertical="center" wrapText="1"/>
    </xf>
    <xf numFmtId="49" fontId="7" fillId="55" borderId="22" xfId="0" applyNumberFormat="1" applyFont="1" applyFill="1" applyBorder="1" applyAlignment="1">
      <alignment horizontal="center" vertical="top" wrapText="1"/>
    </xf>
    <xf numFmtId="181" fontId="5" fillId="55" borderId="21" xfId="0" applyNumberFormat="1" applyFont="1" applyFill="1" applyBorder="1" applyAlignment="1">
      <alignment horizontal="center" vertical="center" wrapText="1"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top" wrapText="1"/>
    </xf>
    <xf numFmtId="0" fontId="4" fillId="55" borderId="0" xfId="0" applyFont="1" applyFill="1" applyAlignment="1">
      <alignment horizontal="left" vertical="top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top" wrapText="1"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0" xfId="0" applyFont="1" applyFill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Z110"/>
  <sheetViews>
    <sheetView tabSelected="1" view="pageBreakPreview" zoomScale="70" zoomScaleSheetLayoutView="70" zoomScalePageLayoutView="0" workbookViewId="0" topLeftCell="A69">
      <selection activeCell="BQ110" sqref="A1:BQ110"/>
    </sheetView>
  </sheetViews>
  <sheetFormatPr defaultColWidth="9.00390625" defaultRowHeight="15" customHeight="1"/>
  <cols>
    <col min="1" max="54" width="2.875" style="1" customWidth="1"/>
    <col min="55" max="55" width="6.375" style="1" customWidth="1"/>
    <col min="56" max="64" width="2.875" style="1" customWidth="1"/>
    <col min="65" max="66" width="3.375" style="1" customWidth="1"/>
    <col min="67" max="67" width="2.50390625" style="1" customWidth="1"/>
    <col min="68" max="69" width="2.375" style="1" customWidth="1"/>
    <col min="70" max="16384" width="8.875" style="1" customWidth="1"/>
  </cols>
  <sheetData>
    <row r="1" spans="1:69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 t="s">
        <v>27</v>
      </c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1"/>
      <c r="BN1" s="11"/>
      <c r="BO1" s="11"/>
      <c r="BP1" s="11"/>
      <c r="BQ1" s="11"/>
    </row>
    <row r="2" spans="1:69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1"/>
      <c r="BN2" s="11"/>
      <c r="BO2" s="11"/>
      <c r="BP2" s="11"/>
      <c r="BQ2" s="11"/>
    </row>
    <row r="3" spans="1:69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1"/>
      <c r="BN3" s="11"/>
      <c r="BO3" s="11"/>
      <c r="BP3" s="11"/>
      <c r="BQ3" s="11"/>
    </row>
    <row r="4" spans="1:69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1"/>
      <c r="BN4" s="11"/>
      <c r="BO4" s="11"/>
      <c r="BP4" s="11"/>
      <c r="BQ4" s="11"/>
    </row>
    <row r="5" spans="1:69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1"/>
      <c r="BN5" s="11"/>
      <c r="BO5" s="11"/>
      <c r="BP5" s="11"/>
      <c r="BQ5" s="11"/>
    </row>
    <row r="6" spans="1:69" ht="9.75" customHeight="1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1"/>
      <c r="BN6" s="11"/>
      <c r="BO6" s="11"/>
      <c r="BP6" s="11"/>
      <c r="BQ6" s="11"/>
    </row>
    <row r="7" spans="1:69" ht="9.7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1"/>
      <c r="BN7" s="11"/>
      <c r="BO7" s="11"/>
      <c r="BP7" s="11"/>
      <c r="BQ7" s="11"/>
    </row>
    <row r="8" spans="1:69" ht="8.25" customHeight="1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1"/>
      <c r="BN8" s="11"/>
      <c r="BO8" s="11"/>
      <c r="BP8" s="11"/>
      <c r="BQ8" s="11"/>
    </row>
    <row r="9" spans="1:69" ht="15">
      <c r="A9" s="15" t="s">
        <v>28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1"/>
      <c r="BN9" s="11"/>
      <c r="BO9" s="11"/>
      <c r="BP9" s="11"/>
      <c r="BQ9" s="11"/>
    </row>
    <row r="10" spans="1:69" ht="15.75" customHeight="1">
      <c r="A10" s="15" t="s">
        <v>29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1"/>
      <c r="BN10" s="11"/>
      <c r="BO10" s="11"/>
      <c r="BP10" s="11"/>
      <c r="BQ10" s="11"/>
    </row>
    <row r="11" spans="1:69" ht="15.75" customHeight="1">
      <c r="A11" s="15" t="s">
        <v>98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1"/>
      <c r="BN11" s="11"/>
      <c r="BO11" s="11"/>
      <c r="BP11" s="11"/>
      <c r="BQ11" s="11"/>
    </row>
    <row r="12" spans="1:69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1"/>
      <c r="BN12" s="11"/>
      <c r="BO12" s="11"/>
      <c r="BP12" s="11"/>
      <c r="BQ12" s="11"/>
    </row>
    <row r="13" spans="1:69" ht="27.75" customHeight="1">
      <c r="A13" s="17" t="s">
        <v>14</v>
      </c>
      <c r="B13" s="17"/>
      <c r="C13" s="18"/>
      <c r="D13" s="19" t="s">
        <v>23</v>
      </c>
      <c r="E13" s="19"/>
      <c r="F13" s="19"/>
      <c r="G13" s="19"/>
      <c r="H13" s="19"/>
      <c r="I13" s="19"/>
      <c r="J13" s="19"/>
      <c r="K13" s="18"/>
      <c r="L13" s="20" t="s">
        <v>25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11"/>
      <c r="BN13" s="11"/>
      <c r="BO13" s="11"/>
      <c r="BP13" s="11"/>
      <c r="BQ13" s="11"/>
    </row>
    <row r="14" spans="1:69" ht="15.75" customHeight="1">
      <c r="A14" s="21"/>
      <c r="B14" s="21"/>
      <c r="C14" s="21"/>
      <c r="D14" s="22" t="s">
        <v>11</v>
      </c>
      <c r="E14" s="22"/>
      <c r="F14" s="22"/>
      <c r="G14" s="22"/>
      <c r="H14" s="22"/>
      <c r="I14" s="22"/>
      <c r="J14" s="22"/>
      <c r="K14" s="21"/>
      <c r="L14" s="23" t="s">
        <v>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11"/>
      <c r="BN14" s="11"/>
      <c r="BO14" s="11"/>
      <c r="BP14" s="11"/>
      <c r="BQ14" s="11"/>
    </row>
    <row r="15" spans="1:69" ht="6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1"/>
      <c r="BN15" s="11"/>
      <c r="BO15" s="11"/>
      <c r="BP15" s="11"/>
      <c r="BQ15" s="11"/>
    </row>
    <row r="16" spans="1:69" ht="27.75" customHeight="1">
      <c r="A16" s="17" t="s">
        <v>5</v>
      </c>
      <c r="B16" s="17"/>
      <c r="C16" s="18"/>
      <c r="D16" s="19" t="s">
        <v>24</v>
      </c>
      <c r="E16" s="19"/>
      <c r="F16" s="19"/>
      <c r="G16" s="19"/>
      <c r="H16" s="19"/>
      <c r="I16" s="19"/>
      <c r="J16" s="19"/>
      <c r="K16" s="18"/>
      <c r="L16" s="20" t="s">
        <v>25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11"/>
      <c r="BN16" s="11"/>
      <c r="BO16" s="11"/>
      <c r="BP16" s="11"/>
      <c r="BQ16" s="11"/>
    </row>
    <row r="17" spans="1:69" ht="15.75" customHeight="1">
      <c r="A17" s="21"/>
      <c r="B17" s="21"/>
      <c r="C17" s="21"/>
      <c r="D17" s="22" t="s">
        <v>11</v>
      </c>
      <c r="E17" s="22"/>
      <c r="F17" s="22"/>
      <c r="G17" s="22"/>
      <c r="H17" s="22"/>
      <c r="I17" s="22"/>
      <c r="J17" s="22"/>
      <c r="K17" s="21"/>
      <c r="L17" s="23" t="s">
        <v>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11"/>
      <c r="BN17" s="11"/>
      <c r="BO17" s="11"/>
      <c r="BP17" s="11"/>
      <c r="BQ17" s="11"/>
    </row>
    <row r="18" spans="1:69" ht="6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11"/>
      <c r="BN18" s="11"/>
      <c r="BO18" s="11"/>
      <c r="BP18" s="11"/>
      <c r="BQ18" s="11"/>
    </row>
    <row r="19" spans="1:69" ht="31.5" customHeight="1">
      <c r="A19" s="17" t="s">
        <v>15</v>
      </c>
      <c r="B19" s="17"/>
      <c r="C19" s="18"/>
      <c r="D19" s="19" t="s">
        <v>69</v>
      </c>
      <c r="E19" s="19"/>
      <c r="F19" s="19"/>
      <c r="G19" s="19"/>
      <c r="H19" s="19"/>
      <c r="I19" s="19"/>
      <c r="J19" s="19"/>
      <c r="K19" s="18"/>
      <c r="L19" s="24" t="s">
        <v>70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0" t="s">
        <v>71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11"/>
      <c r="BN19" s="11"/>
      <c r="BO19" s="11"/>
      <c r="BP19" s="11"/>
      <c r="BQ19" s="11"/>
    </row>
    <row r="20" spans="1:69" ht="19.5" customHeight="1">
      <c r="A20" s="21"/>
      <c r="B20" s="21"/>
      <c r="C20" s="21"/>
      <c r="D20" s="26" t="s">
        <v>11</v>
      </c>
      <c r="E20" s="26"/>
      <c r="F20" s="26"/>
      <c r="G20" s="26"/>
      <c r="H20" s="26"/>
      <c r="I20" s="26"/>
      <c r="J20" s="26"/>
      <c r="K20" s="21"/>
      <c r="L20" s="23" t="s">
        <v>6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2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11"/>
      <c r="BN20" s="11"/>
      <c r="BO20" s="11"/>
      <c r="BP20" s="11"/>
      <c r="BQ20" s="11"/>
    </row>
    <row r="21" spans="1:6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11"/>
      <c r="BN22" s="11"/>
      <c r="BO22" s="11"/>
      <c r="BP22" s="11"/>
      <c r="BQ22" s="11"/>
    </row>
    <row r="23" spans="1:69" ht="23.25" customHeight="1">
      <c r="A23" s="28" t="s">
        <v>10</v>
      </c>
      <c r="B23" s="28"/>
      <c r="C23" s="28"/>
      <c r="D23" s="28"/>
      <c r="E23" s="28"/>
      <c r="F23" s="28"/>
      <c r="G23" s="29" t="s">
        <v>12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1"/>
      <c r="BM23" s="11"/>
      <c r="BN23" s="11"/>
      <c r="BO23" s="11"/>
      <c r="BP23" s="11"/>
      <c r="BQ23" s="11"/>
    </row>
    <row r="24" spans="1:69" ht="15">
      <c r="A24" s="32">
        <v>1</v>
      </c>
      <c r="B24" s="32"/>
      <c r="C24" s="32"/>
      <c r="D24" s="32"/>
      <c r="E24" s="32"/>
      <c r="F24" s="32"/>
      <c r="G24" s="29">
        <v>2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  <c r="BM24" s="11"/>
      <c r="BN24" s="11"/>
      <c r="BO24" s="11"/>
      <c r="BP24" s="11"/>
      <c r="BQ24" s="11"/>
    </row>
    <row r="25" spans="1:69" ht="10.5" customHeight="1" hidden="1">
      <c r="A25" s="33" t="s">
        <v>31</v>
      </c>
      <c r="B25" s="33"/>
      <c r="C25" s="33"/>
      <c r="D25" s="33"/>
      <c r="E25" s="33"/>
      <c r="F25" s="33"/>
      <c r="G25" s="34" t="s">
        <v>32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  <c r="BM25" s="11"/>
      <c r="BN25" s="11"/>
      <c r="BO25" s="11"/>
      <c r="BP25" s="11"/>
      <c r="BQ25" s="11"/>
    </row>
    <row r="26" spans="1:69" ht="20.25" customHeight="1">
      <c r="A26" s="32">
        <v>1</v>
      </c>
      <c r="B26" s="32"/>
      <c r="C26" s="32"/>
      <c r="D26" s="32"/>
      <c r="E26" s="32"/>
      <c r="F26" s="32"/>
      <c r="G26" s="37" t="s">
        <v>72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BM26" s="11"/>
      <c r="BN26" s="11"/>
      <c r="BO26" s="11"/>
      <c r="BP26" s="11"/>
      <c r="BQ26" s="11"/>
    </row>
    <row r="27" spans="1:69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11"/>
      <c r="BN27" s="11"/>
      <c r="BO27" s="11"/>
      <c r="BP27" s="11"/>
      <c r="BQ27" s="11"/>
    </row>
    <row r="28" spans="1:69" ht="15.75" customHeight="1">
      <c r="A28" s="27" t="s">
        <v>33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11"/>
      <c r="BN28" s="11"/>
      <c r="BO28" s="11"/>
      <c r="BP28" s="11"/>
      <c r="BQ28" s="11"/>
    </row>
    <row r="29" spans="1:69" ht="33.75" customHeight="1">
      <c r="A29" s="20" t="s">
        <v>73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11"/>
      <c r="BN29" s="11"/>
      <c r="BO29" s="11"/>
      <c r="BP29" s="11"/>
      <c r="BQ29" s="11"/>
    </row>
    <row r="30" spans="1:69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11"/>
      <c r="BN30" s="11"/>
      <c r="BO30" s="11"/>
      <c r="BP30" s="11"/>
      <c r="BQ30" s="11"/>
    </row>
    <row r="31" spans="1:69" ht="15.75" customHeight="1">
      <c r="A31" s="27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11"/>
      <c r="BN31" s="11"/>
      <c r="BO31" s="11"/>
      <c r="BP31" s="11"/>
      <c r="BQ31" s="11"/>
    </row>
    <row r="32" spans="1:69" ht="19.5" customHeight="1">
      <c r="A32" s="28" t="s">
        <v>10</v>
      </c>
      <c r="B32" s="28"/>
      <c r="C32" s="28"/>
      <c r="D32" s="28"/>
      <c r="E32" s="28"/>
      <c r="F32" s="28"/>
      <c r="G32" s="29" t="s">
        <v>7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BM32" s="11"/>
      <c r="BN32" s="11"/>
      <c r="BO32" s="11"/>
      <c r="BP32" s="11"/>
      <c r="BQ32" s="11"/>
    </row>
    <row r="33" spans="1:69" ht="15">
      <c r="A33" s="32">
        <v>1</v>
      </c>
      <c r="B33" s="32"/>
      <c r="C33" s="32"/>
      <c r="D33" s="32"/>
      <c r="E33" s="32"/>
      <c r="F33" s="32"/>
      <c r="G33" s="29">
        <v>2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  <c r="BM33" s="11"/>
      <c r="BN33" s="11"/>
      <c r="BO33" s="11"/>
      <c r="BP33" s="11"/>
      <c r="BQ33" s="11"/>
    </row>
    <row r="34" spans="1:69" ht="10.5" customHeight="1" hidden="1">
      <c r="A34" s="33" t="s">
        <v>35</v>
      </c>
      <c r="B34" s="33"/>
      <c r="C34" s="33"/>
      <c r="D34" s="33"/>
      <c r="E34" s="33"/>
      <c r="F34" s="33"/>
      <c r="G34" s="34" t="s">
        <v>32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  <c r="BM34" s="11"/>
      <c r="BN34" s="11"/>
      <c r="BO34" s="11"/>
      <c r="BP34" s="11"/>
      <c r="BQ34" s="11"/>
    </row>
    <row r="35" spans="1:69" ht="15">
      <c r="A35" s="32">
        <v>1</v>
      </c>
      <c r="B35" s="32"/>
      <c r="C35" s="32"/>
      <c r="D35" s="32"/>
      <c r="E35" s="32"/>
      <c r="F35" s="32"/>
      <c r="G35" s="37" t="s">
        <v>74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BM35" s="11"/>
      <c r="BN35" s="11"/>
      <c r="BO35" s="11"/>
      <c r="BP35" s="11"/>
      <c r="BQ35" s="11"/>
    </row>
    <row r="36" spans="1:6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1:69" ht="15.75" customHeight="1">
      <c r="A37" s="27" t="s">
        <v>36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69" ht="15" customHeight="1">
      <c r="A38" s="43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48" customHeight="1">
      <c r="A39" s="32" t="s">
        <v>10</v>
      </c>
      <c r="B39" s="32"/>
      <c r="C39" s="32" t="s">
        <v>8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 t="s">
        <v>38</v>
      </c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 t="s">
        <v>39</v>
      </c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 t="s">
        <v>40</v>
      </c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</row>
    <row r="40" spans="1:69" ht="3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41</v>
      </c>
      <c r="AB40" s="32"/>
      <c r="AC40" s="32"/>
      <c r="AD40" s="32"/>
      <c r="AE40" s="32"/>
      <c r="AF40" s="32" t="s">
        <v>42</v>
      </c>
      <c r="AG40" s="32"/>
      <c r="AH40" s="32"/>
      <c r="AI40" s="32"/>
      <c r="AJ40" s="32"/>
      <c r="AK40" s="32" t="s">
        <v>43</v>
      </c>
      <c r="AL40" s="32"/>
      <c r="AM40" s="32"/>
      <c r="AN40" s="32"/>
      <c r="AO40" s="32"/>
      <c r="AP40" s="32" t="s">
        <v>41</v>
      </c>
      <c r="AQ40" s="32"/>
      <c r="AR40" s="32"/>
      <c r="AS40" s="32"/>
      <c r="AT40" s="32"/>
      <c r="AU40" s="32" t="s">
        <v>42</v>
      </c>
      <c r="AV40" s="32"/>
      <c r="AW40" s="32"/>
      <c r="AX40" s="32"/>
      <c r="AY40" s="32"/>
      <c r="AZ40" s="32" t="s">
        <v>43</v>
      </c>
      <c r="BA40" s="32"/>
      <c r="BB40" s="32"/>
      <c r="BC40" s="32"/>
      <c r="BD40" s="32" t="s">
        <v>41</v>
      </c>
      <c r="BE40" s="32"/>
      <c r="BF40" s="32"/>
      <c r="BG40" s="32"/>
      <c r="BH40" s="32"/>
      <c r="BI40" s="32" t="s">
        <v>42</v>
      </c>
      <c r="BJ40" s="32"/>
      <c r="BK40" s="32"/>
      <c r="BL40" s="32"/>
      <c r="BM40" s="32"/>
      <c r="BN40" s="32" t="s">
        <v>44</v>
      </c>
      <c r="BO40" s="32"/>
      <c r="BP40" s="32"/>
      <c r="BQ40" s="32"/>
    </row>
    <row r="41" spans="1:69" ht="15.75" customHeight="1">
      <c r="A41" s="32">
        <v>1</v>
      </c>
      <c r="B41" s="32"/>
      <c r="C41" s="32">
        <v>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44">
        <v>3</v>
      </c>
      <c r="AB41" s="45"/>
      <c r="AC41" s="45"/>
      <c r="AD41" s="45"/>
      <c r="AE41" s="46"/>
      <c r="AF41" s="44">
        <v>4</v>
      </c>
      <c r="AG41" s="45"/>
      <c r="AH41" s="45"/>
      <c r="AI41" s="45"/>
      <c r="AJ41" s="46"/>
      <c r="AK41" s="44">
        <v>5</v>
      </c>
      <c r="AL41" s="45"/>
      <c r="AM41" s="45"/>
      <c r="AN41" s="45"/>
      <c r="AO41" s="46"/>
      <c r="AP41" s="44">
        <v>6</v>
      </c>
      <c r="AQ41" s="45"/>
      <c r="AR41" s="45"/>
      <c r="AS41" s="45"/>
      <c r="AT41" s="46"/>
      <c r="AU41" s="44">
        <v>7</v>
      </c>
      <c r="AV41" s="45"/>
      <c r="AW41" s="45"/>
      <c r="AX41" s="45"/>
      <c r="AY41" s="46"/>
      <c r="AZ41" s="44">
        <v>8</v>
      </c>
      <c r="BA41" s="45"/>
      <c r="BB41" s="45"/>
      <c r="BC41" s="46"/>
      <c r="BD41" s="44">
        <v>9</v>
      </c>
      <c r="BE41" s="45"/>
      <c r="BF41" s="45"/>
      <c r="BG41" s="45"/>
      <c r="BH41" s="46"/>
      <c r="BI41" s="32">
        <v>10</v>
      </c>
      <c r="BJ41" s="32"/>
      <c r="BK41" s="32"/>
      <c r="BL41" s="32"/>
      <c r="BM41" s="32"/>
      <c r="BN41" s="32">
        <v>11</v>
      </c>
      <c r="BO41" s="32"/>
      <c r="BP41" s="32"/>
      <c r="BQ41" s="32"/>
    </row>
    <row r="42" spans="1:69" ht="15.75" customHeight="1" hidden="1">
      <c r="A42" s="33" t="s">
        <v>35</v>
      </c>
      <c r="B42" s="33"/>
      <c r="C42" s="47" t="s">
        <v>32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9" t="s">
        <v>45</v>
      </c>
      <c r="AB42" s="49"/>
      <c r="AC42" s="49"/>
      <c r="AD42" s="49"/>
      <c r="AE42" s="49"/>
      <c r="AF42" s="49" t="s">
        <v>46</v>
      </c>
      <c r="AG42" s="49"/>
      <c r="AH42" s="49"/>
      <c r="AI42" s="49"/>
      <c r="AJ42" s="49"/>
      <c r="AK42" s="50" t="s">
        <v>47</v>
      </c>
      <c r="AL42" s="50"/>
      <c r="AM42" s="50"/>
      <c r="AN42" s="50"/>
      <c r="AO42" s="50"/>
      <c r="AP42" s="49" t="s">
        <v>48</v>
      </c>
      <c r="AQ42" s="49"/>
      <c r="AR42" s="49"/>
      <c r="AS42" s="49"/>
      <c r="AT42" s="49"/>
      <c r="AU42" s="49" t="s">
        <v>49</v>
      </c>
      <c r="AV42" s="49"/>
      <c r="AW42" s="49"/>
      <c r="AX42" s="49"/>
      <c r="AY42" s="49"/>
      <c r="AZ42" s="50" t="s">
        <v>47</v>
      </c>
      <c r="BA42" s="50"/>
      <c r="BB42" s="50"/>
      <c r="BC42" s="50"/>
      <c r="BD42" s="51" t="s">
        <v>50</v>
      </c>
      <c r="BE42" s="51"/>
      <c r="BF42" s="51"/>
      <c r="BG42" s="51"/>
      <c r="BH42" s="51"/>
      <c r="BI42" s="51" t="s">
        <v>50</v>
      </c>
      <c r="BJ42" s="51"/>
      <c r="BK42" s="51"/>
      <c r="BL42" s="51"/>
      <c r="BM42" s="51"/>
      <c r="BN42" s="52" t="s">
        <v>47</v>
      </c>
      <c r="BO42" s="52"/>
      <c r="BP42" s="52"/>
      <c r="BQ42" s="52"/>
    </row>
    <row r="43" spans="1:69" ht="39.75" customHeight="1">
      <c r="A43" s="32">
        <v>1</v>
      </c>
      <c r="B43" s="32"/>
      <c r="C43" s="53" t="s">
        <v>74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56">
        <v>3812391.39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3812391.39</v>
      </c>
      <c r="AL43" s="56"/>
      <c r="AM43" s="56"/>
      <c r="AN43" s="56"/>
      <c r="AO43" s="56"/>
      <c r="AP43" s="56">
        <v>3812391.39</v>
      </c>
      <c r="AQ43" s="56"/>
      <c r="AR43" s="56"/>
      <c r="AS43" s="56"/>
      <c r="AT43" s="56"/>
      <c r="AU43" s="56">
        <v>5380</v>
      </c>
      <c r="AV43" s="56"/>
      <c r="AW43" s="56"/>
      <c r="AX43" s="56"/>
      <c r="AY43" s="56"/>
      <c r="AZ43" s="56">
        <f>AP43+AU43</f>
        <v>3817771.39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5380</v>
      </c>
      <c r="BJ43" s="56"/>
      <c r="BK43" s="56"/>
      <c r="BL43" s="56"/>
      <c r="BM43" s="56"/>
      <c r="BN43" s="56">
        <f>BD43+BI43</f>
        <v>5380</v>
      </c>
      <c r="BO43" s="56"/>
      <c r="BP43" s="56"/>
      <c r="BQ43" s="56"/>
    </row>
    <row r="44" spans="1:69" ht="24" customHeight="1">
      <c r="A44" s="32">
        <v>2</v>
      </c>
      <c r="B44" s="32"/>
      <c r="C44" s="53" t="s">
        <v>99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56">
        <v>0</v>
      </c>
      <c r="AB44" s="56"/>
      <c r="AC44" s="56"/>
      <c r="AD44" s="56"/>
      <c r="AE44" s="56"/>
      <c r="AF44" s="56">
        <v>292710</v>
      </c>
      <c r="AG44" s="56"/>
      <c r="AH44" s="56"/>
      <c r="AI44" s="56"/>
      <c r="AJ44" s="56"/>
      <c r="AK44" s="56">
        <v>292710</v>
      </c>
      <c r="AL44" s="56"/>
      <c r="AM44" s="56"/>
      <c r="AN44" s="56"/>
      <c r="AO44" s="56"/>
      <c r="AP44" s="56">
        <v>0</v>
      </c>
      <c r="AQ44" s="56"/>
      <c r="AR44" s="56"/>
      <c r="AS44" s="56"/>
      <c r="AT44" s="56"/>
      <c r="AU44" s="56">
        <v>292710</v>
      </c>
      <c r="AV44" s="56"/>
      <c r="AW44" s="56"/>
      <c r="AX44" s="56"/>
      <c r="AY44" s="56"/>
      <c r="AZ44" s="56">
        <f>AP44+AU44</f>
        <v>292710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</row>
    <row r="45" spans="1:69" s="2" customFormat="1" ht="15">
      <c r="A45" s="57"/>
      <c r="B45" s="57"/>
      <c r="C45" s="58" t="s">
        <v>51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61">
        <f>AA43+AA44</f>
        <v>3812391.39</v>
      </c>
      <c r="AB45" s="61"/>
      <c r="AC45" s="61"/>
      <c r="AD45" s="61"/>
      <c r="AE45" s="61"/>
      <c r="AF45" s="61">
        <f>AF43+AF44</f>
        <v>292710</v>
      </c>
      <c r="AG45" s="61"/>
      <c r="AH45" s="61"/>
      <c r="AI45" s="61"/>
      <c r="AJ45" s="61"/>
      <c r="AK45" s="61">
        <f>AK43+AK44</f>
        <v>4105101.39</v>
      </c>
      <c r="AL45" s="61"/>
      <c r="AM45" s="61"/>
      <c r="AN45" s="61"/>
      <c r="AO45" s="61"/>
      <c r="AP45" s="61">
        <f>AP43+AP44</f>
        <v>3812391.39</v>
      </c>
      <c r="AQ45" s="61"/>
      <c r="AR45" s="61"/>
      <c r="AS45" s="61"/>
      <c r="AT45" s="61"/>
      <c r="AU45" s="61">
        <f>AU43+AU44</f>
        <v>298090</v>
      </c>
      <c r="AV45" s="61"/>
      <c r="AW45" s="61"/>
      <c r="AX45" s="61"/>
      <c r="AY45" s="61"/>
      <c r="AZ45" s="61">
        <f>AP45+AU45</f>
        <v>4110481.39</v>
      </c>
      <c r="BA45" s="61"/>
      <c r="BB45" s="61"/>
      <c r="BC45" s="61"/>
      <c r="BD45" s="61">
        <f>AP45-AA45</f>
        <v>0</v>
      </c>
      <c r="BE45" s="61"/>
      <c r="BF45" s="61"/>
      <c r="BG45" s="61"/>
      <c r="BH45" s="61"/>
      <c r="BI45" s="61">
        <f>AU45-AF45</f>
        <v>5380</v>
      </c>
      <c r="BJ45" s="61"/>
      <c r="BK45" s="61"/>
      <c r="BL45" s="61"/>
      <c r="BM45" s="61"/>
      <c r="BN45" s="61">
        <f>BD45+BI45</f>
        <v>5380</v>
      </c>
      <c r="BO45" s="61"/>
      <c r="BP45" s="61"/>
      <c r="BQ45" s="61"/>
    </row>
    <row r="46" spans="1:69" s="10" customFormat="1" ht="27" customHeight="1">
      <c r="A46" s="62"/>
      <c r="B46" s="62"/>
      <c r="C46" s="63" t="s">
        <v>106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69" ht="15.75" customHeight="1">
      <c r="A47" s="27" t="s">
        <v>52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11"/>
      <c r="BN47" s="11"/>
      <c r="BO47" s="11"/>
      <c r="BP47" s="11"/>
      <c r="BQ47" s="11"/>
    </row>
    <row r="48" spans="1:69" ht="15" customHeight="1">
      <c r="A48" s="43" t="s">
        <v>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11"/>
      <c r="BN48" s="11"/>
      <c r="BO48" s="11"/>
      <c r="BP48" s="11"/>
      <c r="BQ48" s="11"/>
    </row>
    <row r="49" spans="1:69" ht="28.5" customHeight="1">
      <c r="A49" s="32" t="s">
        <v>53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38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39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40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65"/>
      <c r="BN49" s="65"/>
      <c r="BO49" s="65"/>
      <c r="BP49" s="65"/>
      <c r="BQ49" s="65"/>
    </row>
    <row r="50" spans="1:69" ht="35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41</v>
      </c>
      <c r="R50" s="32"/>
      <c r="S50" s="32"/>
      <c r="T50" s="32"/>
      <c r="U50" s="32"/>
      <c r="V50" s="32" t="s">
        <v>42</v>
      </c>
      <c r="W50" s="32"/>
      <c r="X50" s="32"/>
      <c r="Y50" s="32"/>
      <c r="Z50" s="32"/>
      <c r="AA50" s="32" t="s">
        <v>43</v>
      </c>
      <c r="AB50" s="32"/>
      <c r="AC50" s="32"/>
      <c r="AD50" s="32"/>
      <c r="AE50" s="32"/>
      <c r="AF50" s="32"/>
      <c r="AG50" s="32" t="s">
        <v>41</v>
      </c>
      <c r="AH50" s="32"/>
      <c r="AI50" s="32"/>
      <c r="AJ50" s="32"/>
      <c r="AK50" s="32"/>
      <c r="AL50" s="32" t="s">
        <v>42</v>
      </c>
      <c r="AM50" s="32"/>
      <c r="AN50" s="32"/>
      <c r="AO50" s="32"/>
      <c r="AP50" s="32"/>
      <c r="AQ50" s="32" t="s">
        <v>43</v>
      </c>
      <c r="AR50" s="32"/>
      <c r="AS50" s="32"/>
      <c r="AT50" s="32"/>
      <c r="AU50" s="32"/>
      <c r="AV50" s="32"/>
      <c r="AW50" s="44" t="s">
        <v>41</v>
      </c>
      <c r="AX50" s="45"/>
      <c r="AY50" s="45"/>
      <c r="AZ50" s="45"/>
      <c r="BA50" s="46"/>
      <c r="BB50" s="44" t="s">
        <v>42</v>
      </c>
      <c r="BC50" s="45"/>
      <c r="BD50" s="45"/>
      <c r="BE50" s="45"/>
      <c r="BF50" s="46"/>
      <c r="BG50" s="32" t="s">
        <v>43</v>
      </c>
      <c r="BH50" s="32"/>
      <c r="BI50" s="32"/>
      <c r="BJ50" s="32"/>
      <c r="BK50" s="32"/>
      <c r="BL50" s="32"/>
      <c r="BM50" s="65"/>
      <c r="BN50" s="65"/>
      <c r="BO50" s="65"/>
      <c r="BP50" s="65"/>
      <c r="BQ50" s="65"/>
    </row>
    <row r="51" spans="1:69" ht="15.75" customHeight="1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66">
        <v>9</v>
      </c>
      <c r="BC51" s="66"/>
      <c r="BD51" s="66"/>
      <c r="BE51" s="66"/>
      <c r="BF51" s="66"/>
      <c r="BG51" s="66">
        <v>10</v>
      </c>
      <c r="BH51" s="66"/>
      <c r="BI51" s="66"/>
      <c r="BJ51" s="66"/>
      <c r="BK51" s="66"/>
      <c r="BL51" s="66"/>
      <c r="BM51" s="67"/>
      <c r="BN51" s="67"/>
      <c r="BO51" s="67"/>
      <c r="BP51" s="67"/>
      <c r="BQ51" s="67"/>
    </row>
    <row r="52" spans="1:69" ht="18" customHeight="1" hidden="1">
      <c r="A52" s="68" t="s">
        <v>32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9" t="s">
        <v>45</v>
      </c>
      <c r="R52" s="49"/>
      <c r="S52" s="49"/>
      <c r="T52" s="49"/>
      <c r="U52" s="49"/>
      <c r="V52" s="49" t="s">
        <v>46</v>
      </c>
      <c r="W52" s="49"/>
      <c r="X52" s="49"/>
      <c r="Y52" s="49"/>
      <c r="Z52" s="49"/>
      <c r="AA52" s="50" t="s">
        <v>47</v>
      </c>
      <c r="AB52" s="52"/>
      <c r="AC52" s="52"/>
      <c r="AD52" s="52"/>
      <c r="AE52" s="52"/>
      <c r="AF52" s="52"/>
      <c r="AG52" s="49" t="s">
        <v>48</v>
      </c>
      <c r="AH52" s="49"/>
      <c r="AI52" s="49"/>
      <c r="AJ52" s="49"/>
      <c r="AK52" s="49"/>
      <c r="AL52" s="49" t="s">
        <v>49</v>
      </c>
      <c r="AM52" s="49"/>
      <c r="AN52" s="49"/>
      <c r="AO52" s="49"/>
      <c r="AP52" s="49"/>
      <c r="AQ52" s="50" t="s">
        <v>47</v>
      </c>
      <c r="AR52" s="52"/>
      <c r="AS52" s="52"/>
      <c r="AT52" s="52"/>
      <c r="AU52" s="52"/>
      <c r="AV52" s="52"/>
      <c r="AW52" s="69" t="s">
        <v>54</v>
      </c>
      <c r="AX52" s="70"/>
      <c r="AY52" s="70"/>
      <c r="AZ52" s="70"/>
      <c r="BA52" s="71"/>
      <c r="BB52" s="69" t="s">
        <v>54</v>
      </c>
      <c r="BC52" s="70"/>
      <c r="BD52" s="70"/>
      <c r="BE52" s="70"/>
      <c r="BF52" s="71"/>
      <c r="BG52" s="52" t="s">
        <v>47</v>
      </c>
      <c r="BH52" s="52"/>
      <c r="BI52" s="52"/>
      <c r="BJ52" s="52"/>
      <c r="BK52" s="52"/>
      <c r="BL52" s="52"/>
      <c r="BM52" s="72"/>
      <c r="BN52" s="72"/>
      <c r="BO52" s="72"/>
      <c r="BP52" s="72"/>
      <c r="BQ52" s="72"/>
    </row>
    <row r="53" spans="1:69" ht="88.5" customHeight="1">
      <c r="A53" s="73" t="s">
        <v>107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76">
        <v>164550</v>
      </c>
      <c r="R53" s="76"/>
      <c r="S53" s="76"/>
      <c r="T53" s="76"/>
      <c r="U53" s="76"/>
      <c r="V53" s="76">
        <v>224910</v>
      </c>
      <c r="W53" s="76"/>
      <c r="X53" s="76"/>
      <c r="Y53" s="76"/>
      <c r="Z53" s="76"/>
      <c r="AA53" s="76">
        <f>Q53+V53</f>
        <v>389460</v>
      </c>
      <c r="AB53" s="76"/>
      <c r="AC53" s="76"/>
      <c r="AD53" s="76"/>
      <c r="AE53" s="76"/>
      <c r="AF53" s="76"/>
      <c r="AG53" s="76">
        <v>164550</v>
      </c>
      <c r="AH53" s="76"/>
      <c r="AI53" s="76"/>
      <c r="AJ53" s="76"/>
      <c r="AK53" s="76"/>
      <c r="AL53" s="76">
        <v>224910</v>
      </c>
      <c r="AM53" s="76"/>
      <c r="AN53" s="76"/>
      <c r="AO53" s="76"/>
      <c r="AP53" s="76"/>
      <c r="AQ53" s="76">
        <f>AG53+AL53</f>
        <v>389460</v>
      </c>
      <c r="AR53" s="76"/>
      <c r="AS53" s="76"/>
      <c r="AT53" s="76"/>
      <c r="AU53" s="76"/>
      <c r="AV53" s="76"/>
      <c r="AW53" s="76">
        <f>AG53-Q53</f>
        <v>0</v>
      </c>
      <c r="AX53" s="76"/>
      <c r="AY53" s="76"/>
      <c r="AZ53" s="76"/>
      <c r="BA53" s="76"/>
      <c r="BB53" s="77">
        <f>AL53-V53</f>
        <v>0</v>
      </c>
      <c r="BC53" s="77"/>
      <c r="BD53" s="77"/>
      <c r="BE53" s="77"/>
      <c r="BF53" s="77"/>
      <c r="BG53" s="77">
        <f>AW53+BB53</f>
        <v>0</v>
      </c>
      <c r="BH53" s="77"/>
      <c r="BI53" s="77"/>
      <c r="BJ53" s="77"/>
      <c r="BK53" s="77"/>
      <c r="BL53" s="77"/>
      <c r="BM53" s="78"/>
      <c r="BN53" s="78"/>
      <c r="BO53" s="78"/>
      <c r="BP53" s="78"/>
      <c r="BQ53" s="78"/>
    </row>
    <row r="54" spans="1:69" s="2" customFormat="1" ht="13.5">
      <c r="A54" s="79" t="s">
        <v>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80">
        <f>Q53</f>
        <v>164550</v>
      </c>
      <c r="R54" s="80"/>
      <c r="S54" s="80"/>
      <c r="T54" s="80"/>
      <c r="U54" s="80"/>
      <c r="V54" s="80">
        <f>V53</f>
        <v>224910</v>
      </c>
      <c r="W54" s="80"/>
      <c r="X54" s="80"/>
      <c r="Y54" s="80"/>
      <c r="Z54" s="80"/>
      <c r="AA54" s="80">
        <f>Q54+V54</f>
        <v>389460</v>
      </c>
      <c r="AB54" s="80"/>
      <c r="AC54" s="80"/>
      <c r="AD54" s="80"/>
      <c r="AE54" s="80"/>
      <c r="AF54" s="80"/>
      <c r="AG54" s="80">
        <f>AG53</f>
        <v>164550</v>
      </c>
      <c r="AH54" s="80"/>
      <c r="AI54" s="80"/>
      <c r="AJ54" s="80"/>
      <c r="AK54" s="80"/>
      <c r="AL54" s="80">
        <f>AL53</f>
        <v>224910</v>
      </c>
      <c r="AM54" s="80"/>
      <c r="AN54" s="80"/>
      <c r="AO54" s="80"/>
      <c r="AP54" s="80"/>
      <c r="AQ54" s="80">
        <f>AG54+AL54</f>
        <v>389460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81">
        <f>AL54-V54</f>
        <v>0</v>
      </c>
      <c r="BC54" s="81"/>
      <c r="BD54" s="81"/>
      <c r="BE54" s="81"/>
      <c r="BF54" s="81"/>
      <c r="BG54" s="81">
        <f>AW54+BB54</f>
        <v>0</v>
      </c>
      <c r="BH54" s="81"/>
      <c r="BI54" s="81"/>
      <c r="BJ54" s="81"/>
      <c r="BK54" s="81"/>
      <c r="BL54" s="81"/>
      <c r="BM54" s="82"/>
      <c r="BN54" s="82"/>
      <c r="BO54" s="82"/>
      <c r="BP54" s="82"/>
      <c r="BQ54" s="82"/>
    </row>
    <row r="55" spans="1:6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</row>
    <row r="56" spans="1:69" ht="15.75" customHeight="1">
      <c r="A56" s="27" t="s">
        <v>55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</row>
    <row r="57" spans="1:6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</row>
    <row r="58" spans="1:78" ht="45" customHeight="1">
      <c r="A58" s="83" t="s">
        <v>56</v>
      </c>
      <c r="B58" s="84"/>
      <c r="C58" s="83" t="s">
        <v>13</v>
      </c>
      <c r="D58" s="26"/>
      <c r="E58" s="26"/>
      <c r="F58" s="26"/>
      <c r="G58" s="26"/>
      <c r="H58" s="26"/>
      <c r="I58" s="84"/>
      <c r="J58" s="83" t="s">
        <v>4</v>
      </c>
      <c r="K58" s="26"/>
      <c r="L58" s="26"/>
      <c r="M58" s="26"/>
      <c r="N58" s="84"/>
      <c r="O58" s="83" t="s">
        <v>3</v>
      </c>
      <c r="P58" s="26"/>
      <c r="Q58" s="26"/>
      <c r="R58" s="26"/>
      <c r="S58" s="26"/>
      <c r="T58" s="26"/>
      <c r="U58" s="26"/>
      <c r="V58" s="26"/>
      <c r="W58" s="26"/>
      <c r="X58" s="84"/>
      <c r="Y58" s="32" t="s">
        <v>38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 t="s">
        <v>57</v>
      </c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85" t="s">
        <v>40</v>
      </c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9"/>
      <c r="BS58" s="9"/>
      <c r="BT58" s="9"/>
      <c r="BU58" s="9"/>
      <c r="BV58" s="9"/>
      <c r="BW58" s="9"/>
      <c r="BX58" s="9"/>
      <c r="BY58" s="9"/>
      <c r="BZ58" s="3"/>
    </row>
    <row r="59" spans="1:78" ht="32.25" customHeight="1">
      <c r="A59" s="86"/>
      <c r="B59" s="87"/>
      <c r="C59" s="86"/>
      <c r="D59" s="88"/>
      <c r="E59" s="88"/>
      <c r="F59" s="88"/>
      <c r="G59" s="88"/>
      <c r="H59" s="88"/>
      <c r="I59" s="87"/>
      <c r="J59" s="86"/>
      <c r="K59" s="88"/>
      <c r="L59" s="88"/>
      <c r="M59" s="88"/>
      <c r="N59" s="87"/>
      <c r="O59" s="86"/>
      <c r="P59" s="88"/>
      <c r="Q59" s="88"/>
      <c r="R59" s="88"/>
      <c r="S59" s="88"/>
      <c r="T59" s="88"/>
      <c r="U59" s="88"/>
      <c r="V59" s="88"/>
      <c r="W59" s="88"/>
      <c r="X59" s="87"/>
      <c r="Y59" s="44" t="s">
        <v>41</v>
      </c>
      <c r="Z59" s="45"/>
      <c r="AA59" s="45"/>
      <c r="AB59" s="45"/>
      <c r="AC59" s="46"/>
      <c r="AD59" s="44" t="s">
        <v>42</v>
      </c>
      <c r="AE59" s="45"/>
      <c r="AF59" s="45"/>
      <c r="AG59" s="45"/>
      <c r="AH59" s="46"/>
      <c r="AI59" s="32" t="s">
        <v>43</v>
      </c>
      <c r="AJ59" s="32"/>
      <c r="AK59" s="32"/>
      <c r="AL59" s="32"/>
      <c r="AM59" s="32"/>
      <c r="AN59" s="32" t="s">
        <v>41</v>
      </c>
      <c r="AO59" s="32"/>
      <c r="AP59" s="32"/>
      <c r="AQ59" s="32"/>
      <c r="AR59" s="32"/>
      <c r="AS59" s="32" t="s">
        <v>42</v>
      </c>
      <c r="AT59" s="32"/>
      <c r="AU59" s="32"/>
      <c r="AV59" s="32"/>
      <c r="AW59" s="32"/>
      <c r="AX59" s="32" t="s">
        <v>43</v>
      </c>
      <c r="AY59" s="32"/>
      <c r="AZ59" s="32"/>
      <c r="BA59" s="32"/>
      <c r="BB59" s="32"/>
      <c r="BC59" s="32" t="s">
        <v>41</v>
      </c>
      <c r="BD59" s="32"/>
      <c r="BE59" s="32"/>
      <c r="BF59" s="32"/>
      <c r="BG59" s="32"/>
      <c r="BH59" s="32" t="s">
        <v>42</v>
      </c>
      <c r="BI59" s="32"/>
      <c r="BJ59" s="32"/>
      <c r="BK59" s="32"/>
      <c r="BL59" s="32"/>
      <c r="BM59" s="32" t="s">
        <v>43</v>
      </c>
      <c r="BN59" s="32"/>
      <c r="BO59" s="32"/>
      <c r="BP59" s="32"/>
      <c r="BQ59" s="32"/>
      <c r="BR59" s="8"/>
      <c r="BS59" s="8"/>
      <c r="BT59" s="8"/>
      <c r="BU59" s="8"/>
      <c r="BV59" s="8"/>
      <c r="BW59" s="8"/>
      <c r="BX59" s="8"/>
      <c r="BY59" s="8"/>
      <c r="BZ59" s="3"/>
    </row>
    <row r="60" spans="1:78" ht="15.75" customHeight="1">
      <c r="A60" s="32">
        <v>1</v>
      </c>
      <c r="B60" s="32"/>
      <c r="C60" s="32">
        <v>2</v>
      </c>
      <c r="D60" s="32"/>
      <c r="E60" s="32"/>
      <c r="F60" s="32"/>
      <c r="G60" s="32"/>
      <c r="H60" s="32"/>
      <c r="I60" s="32"/>
      <c r="J60" s="32">
        <v>3</v>
      </c>
      <c r="K60" s="32"/>
      <c r="L60" s="32"/>
      <c r="M60" s="32"/>
      <c r="N60" s="32"/>
      <c r="O60" s="32">
        <v>4</v>
      </c>
      <c r="P60" s="32"/>
      <c r="Q60" s="32"/>
      <c r="R60" s="32"/>
      <c r="S60" s="32"/>
      <c r="T60" s="32"/>
      <c r="U60" s="32"/>
      <c r="V60" s="32"/>
      <c r="W60" s="32"/>
      <c r="X60" s="32"/>
      <c r="Y60" s="32">
        <v>5</v>
      </c>
      <c r="Z60" s="32"/>
      <c r="AA60" s="32"/>
      <c r="AB60" s="32"/>
      <c r="AC60" s="32"/>
      <c r="AD60" s="32">
        <v>6</v>
      </c>
      <c r="AE60" s="32"/>
      <c r="AF60" s="32"/>
      <c r="AG60" s="32"/>
      <c r="AH60" s="32"/>
      <c r="AI60" s="32">
        <v>7</v>
      </c>
      <c r="AJ60" s="32"/>
      <c r="AK60" s="32"/>
      <c r="AL60" s="32"/>
      <c r="AM60" s="32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8"/>
      <c r="BS60" s="8"/>
      <c r="BT60" s="8"/>
      <c r="BU60" s="8"/>
      <c r="BV60" s="8"/>
      <c r="BW60" s="8"/>
      <c r="BX60" s="8"/>
      <c r="BY60" s="8"/>
      <c r="BZ60" s="3"/>
    </row>
    <row r="61" spans="1:78" ht="12.75" customHeight="1" hidden="1">
      <c r="A61" s="33" t="s">
        <v>31</v>
      </c>
      <c r="B61" s="33"/>
      <c r="C61" s="34" t="s">
        <v>32</v>
      </c>
      <c r="D61" s="35"/>
      <c r="E61" s="35"/>
      <c r="F61" s="35"/>
      <c r="G61" s="35"/>
      <c r="H61" s="35"/>
      <c r="I61" s="36"/>
      <c r="J61" s="33" t="s">
        <v>58</v>
      </c>
      <c r="K61" s="33"/>
      <c r="L61" s="33"/>
      <c r="M61" s="33"/>
      <c r="N61" s="33"/>
      <c r="O61" s="68" t="s">
        <v>59</v>
      </c>
      <c r="P61" s="68"/>
      <c r="Q61" s="68"/>
      <c r="R61" s="68"/>
      <c r="S61" s="68"/>
      <c r="T61" s="68"/>
      <c r="U61" s="68"/>
      <c r="V61" s="68"/>
      <c r="W61" s="68"/>
      <c r="X61" s="34"/>
      <c r="Y61" s="49" t="s">
        <v>45</v>
      </c>
      <c r="Z61" s="49"/>
      <c r="AA61" s="49"/>
      <c r="AB61" s="49"/>
      <c r="AC61" s="49"/>
      <c r="AD61" s="49" t="s">
        <v>60</v>
      </c>
      <c r="AE61" s="49"/>
      <c r="AF61" s="49"/>
      <c r="AG61" s="49"/>
      <c r="AH61" s="49"/>
      <c r="AI61" s="49" t="s">
        <v>47</v>
      </c>
      <c r="AJ61" s="49"/>
      <c r="AK61" s="49"/>
      <c r="AL61" s="49"/>
      <c r="AM61" s="49"/>
      <c r="AN61" s="49" t="s">
        <v>61</v>
      </c>
      <c r="AO61" s="49"/>
      <c r="AP61" s="49"/>
      <c r="AQ61" s="49"/>
      <c r="AR61" s="49"/>
      <c r="AS61" s="49" t="s">
        <v>48</v>
      </c>
      <c r="AT61" s="49"/>
      <c r="AU61" s="49"/>
      <c r="AV61" s="49"/>
      <c r="AW61" s="49"/>
      <c r="AX61" s="49" t="s">
        <v>47</v>
      </c>
      <c r="AY61" s="49"/>
      <c r="AZ61" s="49"/>
      <c r="BA61" s="49"/>
      <c r="BB61" s="49"/>
      <c r="BC61" s="49" t="s">
        <v>62</v>
      </c>
      <c r="BD61" s="49"/>
      <c r="BE61" s="49"/>
      <c r="BF61" s="49"/>
      <c r="BG61" s="49"/>
      <c r="BH61" s="49" t="s">
        <v>62</v>
      </c>
      <c r="BI61" s="49"/>
      <c r="BJ61" s="49"/>
      <c r="BK61" s="49"/>
      <c r="BL61" s="49"/>
      <c r="BM61" s="89" t="s">
        <v>47</v>
      </c>
      <c r="BN61" s="89"/>
      <c r="BO61" s="89"/>
      <c r="BP61" s="89"/>
      <c r="BQ61" s="89"/>
      <c r="BR61" s="4"/>
      <c r="BS61" s="4"/>
      <c r="BT61" s="3"/>
      <c r="BU61" s="3"/>
      <c r="BV61" s="3"/>
      <c r="BW61" s="3"/>
      <c r="BX61" s="3"/>
      <c r="BY61" s="3"/>
      <c r="BZ61" s="3"/>
    </row>
    <row r="62" spans="1:78" ht="57" customHeight="1" hidden="1">
      <c r="A62" s="33" t="s">
        <v>31</v>
      </c>
      <c r="B62" s="33"/>
      <c r="C62" s="34" t="s">
        <v>32</v>
      </c>
      <c r="D62" s="35"/>
      <c r="E62" s="35"/>
      <c r="F62" s="35"/>
      <c r="G62" s="35"/>
      <c r="H62" s="35"/>
      <c r="I62" s="36"/>
      <c r="J62" s="33" t="s">
        <v>58</v>
      </c>
      <c r="K62" s="33"/>
      <c r="L62" s="33"/>
      <c r="M62" s="33"/>
      <c r="N62" s="33"/>
      <c r="O62" s="68" t="s">
        <v>59</v>
      </c>
      <c r="P62" s="68"/>
      <c r="Q62" s="68"/>
      <c r="R62" s="68"/>
      <c r="S62" s="68"/>
      <c r="T62" s="68"/>
      <c r="U62" s="68"/>
      <c r="V62" s="68"/>
      <c r="W62" s="68"/>
      <c r="X62" s="34"/>
      <c r="Y62" s="49" t="s">
        <v>45</v>
      </c>
      <c r="Z62" s="49"/>
      <c r="AA62" s="49"/>
      <c r="AB62" s="49"/>
      <c r="AC62" s="49"/>
      <c r="AD62" s="49" t="s">
        <v>60</v>
      </c>
      <c r="AE62" s="49"/>
      <c r="AF62" s="49"/>
      <c r="AG62" s="49"/>
      <c r="AH62" s="49"/>
      <c r="AI62" s="49" t="s">
        <v>47</v>
      </c>
      <c r="AJ62" s="49"/>
      <c r="AK62" s="49"/>
      <c r="AL62" s="49"/>
      <c r="AM62" s="49"/>
      <c r="AN62" s="49" t="s">
        <v>61</v>
      </c>
      <c r="AO62" s="49"/>
      <c r="AP62" s="49"/>
      <c r="AQ62" s="49"/>
      <c r="AR62" s="49"/>
      <c r="AS62" s="49" t="s">
        <v>48</v>
      </c>
      <c r="AT62" s="49"/>
      <c r="AU62" s="49"/>
      <c r="AV62" s="49"/>
      <c r="AW62" s="49"/>
      <c r="AX62" s="49" t="s">
        <v>47</v>
      </c>
      <c r="AY62" s="49"/>
      <c r="AZ62" s="49"/>
      <c r="BA62" s="49"/>
      <c r="BB62" s="49"/>
      <c r="BC62" s="49" t="s">
        <v>62</v>
      </c>
      <c r="BD62" s="49"/>
      <c r="BE62" s="49"/>
      <c r="BF62" s="49"/>
      <c r="BG62" s="49"/>
      <c r="BH62" s="49" t="s">
        <v>62</v>
      </c>
      <c r="BI62" s="49"/>
      <c r="BJ62" s="49"/>
      <c r="BK62" s="49"/>
      <c r="BL62" s="49"/>
      <c r="BM62" s="89" t="s">
        <v>47</v>
      </c>
      <c r="BN62" s="89"/>
      <c r="BO62" s="89"/>
      <c r="BP62" s="89"/>
      <c r="BQ62" s="89"/>
      <c r="BR62" s="4"/>
      <c r="BS62" s="4"/>
      <c r="BT62" s="3"/>
      <c r="BU62" s="3"/>
      <c r="BV62" s="3"/>
      <c r="BW62" s="3"/>
      <c r="BX62" s="3"/>
      <c r="BY62" s="3"/>
      <c r="BZ62" s="3"/>
    </row>
    <row r="63" spans="1:78" ht="27" customHeight="1">
      <c r="A63" s="32"/>
      <c r="B63" s="32"/>
      <c r="C63" s="90" t="s">
        <v>108</v>
      </c>
      <c r="D63" s="91"/>
      <c r="E63" s="91"/>
      <c r="F63" s="91"/>
      <c r="G63" s="91"/>
      <c r="H63" s="91"/>
      <c r="I63" s="9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7"/>
      <c r="BS63" s="7"/>
      <c r="BT63" s="7"/>
      <c r="BU63" s="7"/>
      <c r="BV63" s="7"/>
      <c r="BW63" s="7"/>
      <c r="BX63" s="7"/>
      <c r="BY63" s="7"/>
      <c r="BZ63" s="3"/>
    </row>
    <row r="64" spans="1:78" s="2" customFormat="1" ht="15">
      <c r="A64" s="57">
        <v>0</v>
      </c>
      <c r="B64" s="57"/>
      <c r="C64" s="96" t="s">
        <v>16</v>
      </c>
      <c r="D64" s="96"/>
      <c r="E64" s="96"/>
      <c r="F64" s="96"/>
      <c r="G64" s="96"/>
      <c r="H64" s="96"/>
      <c r="I64" s="96"/>
      <c r="J64" s="96" t="s">
        <v>63</v>
      </c>
      <c r="K64" s="96"/>
      <c r="L64" s="96"/>
      <c r="M64" s="96"/>
      <c r="N64" s="96"/>
      <c r="O64" s="96" t="s">
        <v>63</v>
      </c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5"/>
      <c r="BS64" s="5"/>
      <c r="BT64" s="5"/>
      <c r="BU64" s="5"/>
      <c r="BV64" s="5"/>
      <c r="BW64" s="5"/>
      <c r="BX64" s="5"/>
      <c r="BY64" s="5"/>
      <c r="BZ64" s="6"/>
    </row>
    <row r="65" spans="1:78" ht="42" customHeight="1">
      <c r="A65" s="32">
        <v>1</v>
      </c>
      <c r="B65" s="32"/>
      <c r="C65" s="90" t="s">
        <v>75</v>
      </c>
      <c r="D65" s="91"/>
      <c r="E65" s="91"/>
      <c r="F65" s="91"/>
      <c r="G65" s="91"/>
      <c r="H65" s="91"/>
      <c r="I65" s="92"/>
      <c r="J65" s="93" t="s">
        <v>21</v>
      </c>
      <c r="K65" s="93"/>
      <c r="L65" s="93"/>
      <c r="M65" s="93"/>
      <c r="N65" s="93"/>
      <c r="O65" s="93" t="s">
        <v>26</v>
      </c>
      <c r="P65" s="93"/>
      <c r="Q65" s="93"/>
      <c r="R65" s="93"/>
      <c r="S65" s="93"/>
      <c r="T65" s="93"/>
      <c r="U65" s="93"/>
      <c r="V65" s="93"/>
      <c r="W65" s="93"/>
      <c r="X65" s="93"/>
      <c r="Y65" s="94">
        <v>3</v>
      </c>
      <c r="Z65" s="94"/>
      <c r="AA65" s="94"/>
      <c r="AB65" s="94"/>
      <c r="AC65" s="94"/>
      <c r="AD65" s="94">
        <v>0</v>
      </c>
      <c r="AE65" s="94"/>
      <c r="AF65" s="94"/>
      <c r="AG65" s="94"/>
      <c r="AH65" s="94"/>
      <c r="AI65" s="94">
        <f>Y65+AD65</f>
        <v>3</v>
      </c>
      <c r="AJ65" s="94"/>
      <c r="AK65" s="94"/>
      <c r="AL65" s="94"/>
      <c r="AM65" s="94"/>
      <c r="AN65" s="94">
        <v>0</v>
      </c>
      <c r="AO65" s="94"/>
      <c r="AP65" s="94"/>
      <c r="AQ65" s="94"/>
      <c r="AR65" s="94"/>
      <c r="AS65" s="94">
        <v>0</v>
      </c>
      <c r="AT65" s="94"/>
      <c r="AU65" s="94"/>
      <c r="AV65" s="94"/>
      <c r="AW65" s="94"/>
      <c r="AX65" s="95">
        <f>AN65+AS65</f>
        <v>0</v>
      </c>
      <c r="AY65" s="95"/>
      <c r="AZ65" s="95"/>
      <c r="BA65" s="95"/>
      <c r="BB65" s="95"/>
      <c r="BC65" s="95">
        <f>AN65-Y65</f>
        <v>-3</v>
      </c>
      <c r="BD65" s="95"/>
      <c r="BE65" s="95"/>
      <c r="BF65" s="95"/>
      <c r="BG65" s="95"/>
      <c r="BH65" s="95">
        <f>AS65-AD65</f>
        <v>0</v>
      </c>
      <c r="BI65" s="95"/>
      <c r="BJ65" s="95"/>
      <c r="BK65" s="95"/>
      <c r="BL65" s="95"/>
      <c r="BM65" s="95">
        <f>BC65+BH65</f>
        <v>-3</v>
      </c>
      <c r="BN65" s="95"/>
      <c r="BO65" s="95"/>
      <c r="BP65" s="95"/>
      <c r="BQ65" s="95"/>
      <c r="BR65" s="7"/>
      <c r="BS65" s="7"/>
      <c r="BT65" s="7"/>
      <c r="BU65" s="7"/>
      <c r="BV65" s="7"/>
      <c r="BW65" s="7"/>
      <c r="BX65" s="7"/>
      <c r="BY65" s="7"/>
      <c r="BZ65" s="3"/>
    </row>
    <row r="66" spans="1:78" ht="46.5" customHeight="1">
      <c r="A66" s="32">
        <v>2</v>
      </c>
      <c r="B66" s="32"/>
      <c r="C66" s="90" t="s">
        <v>76</v>
      </c>
      <c r="D66" s="91"/>
      <c r="E66" s="91"/>
      <c r="F66" s="91"/>
      <c r="G66" s="91"/>
      <c r="H66" s="91"/>
      <c r="I66" s="92"/>
      <c r="J66" s="93" t="s">
        <v>21</v>
      </c>
      <c r="K66" s="93"/>
      <c r="L66" s="93"/>
      <c r="M66" s="93"/>
      <c r="N66" s="93"/>
      <c r="O66" s="93" t="s">
        <v>17</v>
      </c>
      <c r="P66" s="93"/>
      <c r="Q66" s="93"/>
      <c r="R66" s="93"/>
      <c r="S66" s="93"/>
      <c r="T66" s="93"/>
      <c r="U66" s="93"/>
      <c r="V66" s="93"/>
      <c r="W66" s="93"/>
      <c r="X66" s="93"/>
      <c r="Y66" s="99">
        <v>38.5</v>
      </c>
      <c r="Z66" s="99"/>
      <c r="AA66" s="99"/>
      <c r="AB66" s="99"/>
      <c r="AC66" s="99"/>
      <c r="AD66" s="94">
        <v>0</v>
      </c>
      <c r="AE66" s="94"/>
      <c r="AF66" s="94"/>
      <c r="AG66" s="94"/>
      <c r="AH66" s="94"/>
      <c r="AI66" s="99">
        <f>Y66+AD66</f>
        <v>38.5</v>
      </c>
      <c r="AJ66" s="99"/>
      <c r="AK66" s="99"/>
      <c r="AL66" s="99"/>
      <c r="AM66" s="99"/>
      <c r="AN66" s="99">
        <v>0</v>
      </c>
      <c r="AO66" s="99"/>
      <c r="AP66" s="99"/>
      <c r="AQ66" s="99"/>
      <c r="AR66" s="99"/>
      <c r="AS66" s="94">
        <v>0</v>
      </c>
      <c r="AT66" s="94"/>
      <c r="AU66" s="94"/>
      <c r="AV66" s="94"/>
      <c r="AW66" s="94"/>
      <c r="AX66" s="99">
        <f>AN66+AS66</f>
        <v>0</v>
      </c>
      <c r="AY66" s="99"/>
      <c r="AZ66" s="99"/>
      <c r="BA66" s="99"/>
      <c r="BB66" s="99"/>
      <c r="BC66" s="76">
        <f>AN66-Y66</f>
        <v>-38.5</v>
      </c>
      <c r="BD66" s="76"/>
      <c r="BE66" s="76"/>
      <c r="BF66" s="76"/>
      <c r="BG66" s="76"/>
      <c r="BH66" s="76">
        <f>AS66-AD66</f>
        <v>0</v>
      </c>
      <c r="BI66" s="76"/>
      <c r="BJ66" s="76"/>
      <c r="BK66" s="76"/>
      <c r="BL66" s="76"/>
      <c r="BM66" s="76">
        <f>BC66+BH66</f>
        <v>-38.5</v>
      </c>
      <c r="BN66" s="76"/>
      <c r="BO66" s="76"/>
      <c r="BP66" s="76"/>
      <c r="BQ66" s="76"/>
      <c r="BR66" s="7"/>
      <c r="BS66" s="7"/>
      <c r="BT66" s="7"/>
      <c r="BU66" s="7"/>
      <c r="BV66" s="7"/>
      <c r="BW66" s="7"/>
      <c r="BX66" s="7"/>
      <c r="BY66" s="7"/>
      <c r="BZ66" s="3"/>
    </row>
    <row r="67" spans="1:78" ht="42.75" customHeight="1">
      <c r="A67" s="32">
        <v>3</v>
      </c>
      <c r="B67" s="32"/>
      <c r="C67" s="90" t="s">
        <v>97</v>
      </c>
      <c r="D67" s="91"/>
      <c r="E67" s="91"/>
      <c r="F67" s="91"/>
      <c r="G67" s="91"/>
      <c r="H67" s="91"/>
      <c r="I67" s="92"/>
      <c r="J67" s="93" t="s">
        <v>21</v>
      </c>
      <c r="K67" s="93"/>
      <c r="L67" s="93"/>
      <c r="M67" s="93"/>
      <c r="N67" s="93"/>
      <c r="O67" s="93" t="s">
        <v>17</v>
      </c>
      <c r="P67" s="93"/>
      <c r="Q67" s="93"/>
      <c r="R67" s="93"/>
      <c r="S67" s="93"/>
      <c r="T67" s="93"/>
      <c r="U67" s="93"/>
      <c r="V67" s="93"/>
      <c r="W67" s="93"/>
      <c r="X67" s="93"/>
      <c r="Y67" s="99">
        <v>22.5</v>
      </c>
      <c r="Z67" s="99"/>
      <c r="AA67" s="99"/>
      <c r="AB67" s="99"/>
      <c r="AC67" s="99"/>
      <c r="AD67" s="94">
        <v>0</v>
      </c>
      <c r="AE67" s="94"/>
      <c r="AF67" s="94"/>
      <c r="AG67" s="94"/>
      <c r="AH67" s="94"/>
      <c r="AI67" s="99">
        <f>Y67+AD67</f>
        <v>22.5</v>
      </c>
      <c r="AJ67" s="99"/>
      <c r="AK67" s="99"/>
      <c r="AL67" s="99"/>
      <c r="AM67" s="99"/>
      <c r="AN67" s="99">
        <v>0</v>
      </c>
      <c r="AO67" s="99"/>
      <c r="AP67" s="99"/>
      <c r="AQ67" s="99"/>
      <c r="AR67" s="99"/>
      <c r="AS67" s="94">
        <v>0</v>
      </c>
      <c r="AT67" s="94"/>
      <c r="AU67" s="94"/>
      <c r="AV67" s="94"/>
      <c r="AW67" s="94"/>
      <c r="AX67" s="99">
        <f>AN67+AS67</f>
        <v>0</v>
      </c>
      <c r="AY67" s="99"/>
      <c r="AZ67" s="99"/>
      <c r="BA67" s="99"/>
      <c r="BB67" s="99"/>
      <c r="BC67" s="76">
        <f>AN67-Y67</f>
        <v>-22.5</v>
      </c>
      <c r="BD67" s="76"/>
      <c r="BE67" s="76"/>
      <c r="BF67" s="76"/>
      <c r="BG67" s="76"/>
      <c r="BH67" s="76">
        <f>AS67-AD67</f>
        <v>0</v>
      </c>
      <c r="BI67" s="76"/>
      <c r="BJ67" s="76"/>
      <c r="BK67" s="76"/>
      <c r="BL67" s="76"/>
      <c r="BM67" s="76">
        <f>BC67+BH67</f>
        <v>-22.5</v>
      </c>
      <c r="BN67" s="76"/>
      <c r="BO67" s="76"/>
      <c r="BP67" s="76"/>
      <c r="BQ67" s="76"/>
      <c r="BR67" s="7"/>
      <c r="BS67" s="7"/>
      <c r="BT67" s="7"/>
      <c r="BU67" s="7"/>
      <c r="BV67" s="7"/>
      <c r="BW67" s="7"/>
      <c r="BX67" s="7"/>
      <c r="BY67" s="7"/>
      <c r="BZ67" s="3"/>
    </row>
    <row r="68" spans="1:78" ht="42.75" customHeight="1">
      <c r="A68" s="32">
        <v>4</v>
      </c>
      <c r="B68" s="32"/>
      <c r="C68" s="90" t="s">
        <v>77</v>
      </c>
      <c r="D68" s="91"/>
      <c r="E68" s="91"/>
      <c r="F68" s="91"/>
      <c r="G68" s="91"/>
      <c r="H68" s="91"/>
      <c r="I68" s="92"/>
      <c r="J68" s="93" t="s">
        <v>21</v>
      </c>
      <c r="K68" s="93"/>
      <c r="L68" s="93"/>
      <c r="M68" s="93"/>
      <c r="N68" s="93"/>
      <c r="O68" s="93" t="s">
        <v>17</v>
      </c>
      <c r="P68" s="93"/>
      <c r="Q68" s="93"/>
      <c r="R68" s="93"/>
      <c r="S68" s="93"/>
      <c r="T68" s="93"/>
      <c r="U68" s="93"/>
      <c r="V68" s="93"/>
      <c r="W68" s="93"/>
      <c r="X68" s="93"/>
      <c r="Y68" s="99">
        <v>8</v>
      </c>
      <c r="Z68" s="99"/>
      <c r="AA68" s="99"/>
      <c r="AB68" s="99"/>
      <c r="AC68" s="99"/>
      <c r="AD68" s="94">
        <v>0</v>
      </c>
      <c r="AE68" s="94"/>
      <c r="AF68" s="94"/>
      <c r="AG68" s="94"/>
      <c r="AH68" s="94"/>
      <c r="AI68" s="99">
        <f>Y68+AD68</f>
        <v>8</v>
      </c>
      <c r="AJ68" s="99"/>
      <c r="AK68" s="99"/>
      <c r="AL68" s="99"/>
      <c r="AM68" s="99"/>
      <c r="AN68" s="99">
        <v>0</v>
      </c>
      <c r="AO68" s="99"/>
      <c r="AP68" s="99"/>
      <c r="AQ68" s="99"/>
      <c r="AR68" s="99"/>
      <c r="AS68" s="94">
        <v>0</v>
      </c>
      <c r="AT68" s="94"/>
      <c r="AU68" s="94"/>
      <c r="AV68" s="94"/>
      <c r="AW68" s="94"/>
      <c r="AX68" s="99">
        <f>AN68+AS68</f>
        <v>0</v>
      </c>
      <c r="AY68" s="99"/>
      <c r="AZ68" s="99"/>
      <c r="BA68" s="99"/>
      <c r="BB68" s="99"/>
      <c r="BC68" s="76">
        <f>AN68-Y68</f>
        <v>-8</v>
      </c>
      <c r="BD68" s="76"/>
      <c r="BE68" s="76"/>
      <c r="BF68" s="76"/>
      <c r="BG68" s="76"/>
      <c r="BH68" s="76">
        <f>AS68-AD68</f>
        <v>0</v>
      </c>
      <c r="BI68" s="76"/>
      <c r="BJ68" s="76"/>
      <c r="BK68" s="76"/>
      <c r="BL68" s="76"/>
      <c r="BM68" s="76">
        <f>BC68+BH68</f>
        <v>-8</v>
      </c>
      <c r="BN68" s="76"/>
      <c r="BO68" s="76"/>
      <c r="BP68" s="76"/>
      <c r="BQ68" s="76"/>
      <c r="BR68" s="7"/>
      <c r="BS68" s="7"/>
      <c r="BT68" s="7"/>
      <c r="BU68" s="7"/>
      <c r="BV68" s="7"/>
      <c r="BW68" s="7"/>
      <c r="BX68" s="7"/>
      <c r="BY68" s="7"/>
      <c r="BZ68" s="3"/>
    </row>
    <row r="69" spans="1:78" ht="42.75" customHeight="1">
      <c r="A69" s="32">
        <v>5</v>
      </c>
      <c r="B69" s="32"/>
      <c r="C69" s="90" t="s">
        <v>78</v>
      </c>
      <c r="D69" s="91"/>
      <c r="E69" s="91"/>
      <c r="F69" s="91"/>
      <c r="G69" s="91"/>
      <c r="H69" s="91"/>
      <c r="I69" s="92"/>
      <c r="J69" s="93" t="s">
        <v>21</v>
      </c>
      <c r="K69" s="93"/>
      <c r="L69" s="93"/>
      <c r="M69" s="93"/>
      <c r="N69" s="93"/>
      <c r="O69" s="93" t="s">
        <v>17</v>
      </c>
      <c r="P69" s="93"/>
      <c r="Q69" s="93"/>
      <c r="R69" s="93"/>
      <c r="S69" s="93"/>
      <c r="T69" s="93"/>
      <c r="U69" s="93"/>
      <c r="V69" s="93"/>
      <c r="W69" s="93"/>
      <c r="X69" s="93"/>
      <c r="Y69" s="99">
        <v>8</v>
      </c>
      <c r="Z69" s="99"/>
      <c r="AA69" s="99"/>
      <c r="AB69" s="99"/>
      <c r="AC69" s="99"/>
      <c r="AD69" s="94">
        <v>0</v>
      </c>
      <c r="AE69" s="94"/>
      <c r="AF69" s="94"/>
      <c r="AG69" s="94"/>
      <c r="AH69" s="94"/>
      <c r="AI69" s="99">
        <f>Y69+AD69</f>
        <v>8</v>
      </c>
      <c r="AJ69" s="99"/>
      <c r="AK69" s="99"/>
      <c r="AL69" s="99"/>
      <c r="AM69" s="99"/>
      <c r="AN69" s="99">
        <v>0</v>
      </c>
      <c r="AO69" s="99"/>
      <c r="AP69" s="99"/>
      <c r="AQ69" s="99"/>
      <c r="AR69" s="99"/>
      <c r="AS69" s="94">
        <v>0</v>
      </c>
      <c r="AT69" s="94"/>
      <c r="AU69" s="94"/>
      <c r="AV69" s="94"/>
      <c r="AW69" s="94"/>
      <c r="AX69" s="99">
        <f>AN69+AS69</f>
        <v>0</v>
      </c>
      <c r="AY69" s="99"/>
      <c r="AZ69" s="99"/>
      <c r="BA69" s="99"/>
      <c r="BB69" s="99"/>
      <c r="BC69" s="76">
        <f>AN69-Y69</f>
        <v>-8</v>
      </c>
      <c r="BD69" s="76"/>
      <c r="BE69" s="76"/>
      <c r="BF69" s="76"/>
      <c r="BG69" s="76"/>
      <c r="BH69" s="76">
        <f>AS69-AD69</f>
        <v>0</v>
      </c>
      <c r="BI69" s="76"/>
      <c r="BJ69" s="76"/>
      <c r="BK69" s="76"/>
      <c r="BL69" s="76"/>
      <c r="BM69" s="76">
        <f>BC69+BH69</f>
        <v>-8</v>
      </c>
      <c r="BN69" s="76"/>
      <c r="BO69" s="76"/>
      <c r="BP69" s="76"/>
      <c r="BQ69" s="76"/>
      <c r="BR69" s="7"/>
      <c r="BS69" s="7"/>
      <c r="BT69" s="7"/>
      <c r="BU69" s="7"/>
      <c r="BV69" s="7"/>
      <c r="BW69" s="7"/>
      <c r="BX69" s="7"/>
      <c r="BY69" s="7"/>
      <c r="BZ69" s="3"/>
    </row>
    <row r="70" spans="1:78" ht="44.25" customHeight="1">
      <c r="A70" s="32"/>
      <c r="B70" s="32"/>
      <c r="C70" s="69" t="s">
        <v>118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1"/>
      <c r="BR70" s="7"/>
      <c r="BS70" s="7"/>
      <c r="BT70" s="7"/>
      <c r="BU70" s="7"/>
      <c r="BV70" s="7"/>
      <c r="BW70" s="7"/>
      <c r="BX70" s="7"/>
      <c r="BY70" s="7"/>
      <c r="BZ70" s="3"/>
    </row>
    <row r="71" spans="1:78" s="2" customFormat="1" ht="15">
      <c r="A71" s="57">
        <v>0</v>
      </c>
      <c r="B71" s="57"/>
      <c r="C71" s="100" t="s">
        <v>18</v>
      </c>
      <c r="D71" s="59"/>
      <c r="E71" s="59"/>
      <c r="F71" s="59"/>
      <c r="G71" s="59"/>
      <c r="H71" s="59"/>
      <c r="I71" s="60"/>
      <c r="J71" s="96" t="s">
        <v>63</v>
      </c>
      <c r="K71" s="96"/>
      <c r="L71" s="96"/>
      <c r="M71" s="96"/>
      <c r="N71" s="96"/>
      <c r="O71" s="96" t="s">
        <v>63</v>
      </c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5"/>
      <c r="BS71" s="5"/>
      <c r="BT71" s="5"/>
      <c r="BU71" s="5"/>
      <c r="BV71" s="5"/>
      <c r="BW71" s="5"/>
      <c r="BX71" s="5"/>
      <c r="BY71" s="5"/>
      <c r="BZ71" s="6"/>
    </row>
    <row r="72" spans="1:78" ht="39.75" customHeight="1">
      <c r="A72" s="32">
        <v>7</v>
      </c>
      <c r="B72" s="32"/>
      <c r="C72" s="90" t="s">
        <v>79</v>
      </c>
      <c r="D72" s="54"/>
      <c r="E72" s="54"/>
      <c r="F72" s="54"/>
      <c r="G72" s="54"/>
      <c r="H72" s="54"/>
      <c r="I72" s="55"/>
      <c r="J72" s="93" t="s">
        <v>80</v>
      </c>
      <c r="K72" s="93"/>
      <c r="L72" s="93"/>
      <c r="M72" s="93"/>
      <c r="N72" s="93"/>
      <c r="O72" s="93" t="s">
        <v>81</v>
      </c>
      <c r="P72" s="93"/>
      <c r="Q72" s="93"/>
      <c r="R72" s="93"/>
      <c r="S72" s="93"/>
      <c r="T72" s="93"/>
      <c r="U72" s="93"/>
      <c r="V72" s="93"/>
      <c r="W72" s="93"/>
      <c r="X72" s="93"/>
      <c r="Y72" s="95">
        <v>991</v>
      </c>
      <c r="Z72" s="95"/>
      <c r="AA72" s="95"/>
      <c r="AB72" s="95"/>
      <c r="AC72" s="95"/>
      <c r="AD72" s="94">
        <v>0</v>
      </c>
      <c r="AE72" s="94"/>
      <c r="AF72" s="94"/>
      <c r="AG72" s="94"/>
      <c r="AH72" s="94"/>
      <c r="AI72" s="95">
        <f aca="true" t="shared" si="0" ref="AI72:AI84">Y72+AD72</f>
        <v>991</v>
      </c>
      <c r="AJ72" s="95"/>
      <c r="AK72" s="95"/>
      <c r="AL72" s="95"/>
      <c r="AM72" s="95"/>
      <c r="AN72" s="95">
        <v>991</v>
      </c>
      <c r="AO72" s="95"/>
      <c r="AP72" s="95"/>
      <c r="AQ72" s="95"/>
      <c r="AR72" s="95"/>
      <c r="AS72" s="94">
        <v>0</v>
      </c>
      <c r="AT72" s="94"/>
      <c r="AU72" s="94"/>
      <c r="AV72" s="94"/>
      <c r="AW72" s="94"/>
      <c r="AX72" s="94">
        <f aca="true" t="shared" si="1" ref="AX72:AX84">AN72+AS72</f>
        <v>991</v>
      </c>
      <c r="AY72" s="94"/>
      <c r="AZ72" s="94"/>
      <c r="BA72" s="94"/>
      <c r="BB72" s="94"/>
      <c r="BC72" s="101">
        <f aca="true" t="shared" si="2" ref="BC72:BC84">AN72-Y72</f>
        <v>0</v>
      </c>
      <c r="BD72" s="101"/>
      <c r="BE72" s="101"/>
      <c r="BF72" s="101"/>
      <c r="BG72" s="101"/>
      <c r="BH72" s="101">
        <f aca="true" t="shared" si="3" ref="BH72:BH84">AS72-AD72</f>
        <v>0</v>
      </c>
      <c r="BI72" s="101"/>
      <c r="BJ72" s="101"/>
      <c r="BK72" s="101"/>
      <c r="BL72" s="101"/>
      <c r="BM72" s="101">
        <f aca="true" t="shared" si="4" ref="BM72:BM84">BC72+BH72</f>
        <v>0</v>
      </c>
      <c r="BN72" s="101"/>
      <c r="BO72" s="101"/>
      <c r="BP72" s="101"/>
      <c r="BQ72" s="101"/>
      <c r="BR72" s="7"/>
      <c r="BS72" s="7"/>
      <c r="BT72" s="7"/>
      <c r="BU72" s="7"/>
      <c r="BV72" s="7"/>
      <c r="BW72" s="7"/>
      <c r="BX72" s="7"/>
      <c r="BY72" s="7"/>
      <c r="BZ72" s="3"/>
    </row>
    <row r="73" spans="1:78" ht="15">
      <c r="A73" s="32">
        <v>8</v>
      </c>
      <c r="B73" s="32"/>
      <c r="C73" s="90" t="s">
        <v>82</v>
      </c>
      <c r="D73" s="54"/>
      <c r="E73" s="54"/>
      <c r="F73" s="54"/>
      <c r="G73" s="54"/>
      <c r="H73" s="54"/>
      <c r="I73" s="55"/>
      <c r="J73" s="93" t="s">
        <v>80</v>
      </c>
      <c r="K73" s="93"/>
      <c r="L73" s="93"/>
      <c r="M73" s="93"/>
      <c r="N73" s="93"/>
      <c r="O73" s="93" t="s">
        <v>81</v>
      </c>
      <c r="P73" s="93"/>
      <c r="Q73" s="93"/>
      <c r="R73" s="93"/>
      <c r="S73" s="93"/>
      <c r="T73" s="93"/>
      <c r="U73" s="93"/>
      <c r="V73" s="93"/>
      <c r="W73" s="93"/>
      <c r="X73" s="93"/>
      <c r="Y73" s="95">
        <v>817</v>
      </c>
      <c r="Z73" s="95"/>
      <c r="AA73" s="95"/>
      <c r="AB73" s="95"/>
      <c r="AC73" s="95"/>
      <c r="AD73" s="94">
        <v>0</v>
      </c>
      <c r="AE73" s="94"/>
      <c r="AF73" s="94"/>
      <c r="AG73" s="94"/>
      <c r="AH73" s="94"/>
      <c r="AI73" s="95">
        <f t="shared" si="0"/>
        <v>817</v>
      </c>
      <c r="AJ73" s="95"/>
      <c r="AK73" s="95"/>
      <c r="AL73" s="95"/>
      <c r="AM73" s="95"/>
      <c r="AN73" s="95">
        <v>817</v>
      </c>
      <c r="AO73" s="95"/>
      <c r="AP73" s="95"/>
      <c r="AQ73" s="95"/>
      <c r="AR73" s="95"/>
      <c r="AS73" s="94">
        <v>0</v>
      </c>
      <c r="AT73" s="94"/>
      <c r="AU73" s="94"/>
      <c r="AV73" s="94"/>
      <c r="AW73" s="94"/>
      <c r="AX73" s="94">
        <f t="shared" si="1"/>
        <v>817</v>
      </c>
      <c r="AY73" s="94"/>
      <c r="AZ73" s="94"/>
      <c r="BA73" s="94"/>
      <c r="BB73" s="94"/>
      <c r="BC73" s="101">
        <f t="shared" si="2"/>
        <v>0</v>
      </c>
      <c r="BD73" s="101"/>
      <c r="BE73" s="101"/>
      <c r="BF73" s="101"/>
      <c r="BG73" s="101"/>
      <c r="BH73" s="101">
        <f t="shared" si="3"/>
        <v>0</v>
      </c>
      <c r="BI73" s="101"/>
      <c r="BJ73" s="101"/>
      <c r="BK73" s="101"/>
      <c r="BL73" s="101"/>
      <c r="BM73" s="101">
        <f t="shared" si="4"/>
        <v>0</v>
      </c>
      <c r="BN73" s="101"/>
      <c r="BO73" s="101"/>
      <c r="BP73" s="101"/>
      <c r="BQ73" s="101"/>
      <c r="BR73" s="7"/>
      <c r="BS73" s="7"/>
      <c r="BT73" s="7"/>
      <c r="BU73" s="7"/>
      <c r="BV73" s="7"/>
      <c r="BW73" s="7"/>
      <c r="BX73" s="7"/>
      <c r="BY73" s="7"/>
      <c r="BZ73" s="3"/>
    </row>
    <row r="74" spans="1:78" ht="15">
      <c r="A74" s="32">
        <v>9</v>
      </c>
      <c r="B74" s="32"/>
      <c r="C74" s="90" t="s">
        <v>83</v>
      </c>
      <c r="D74" s="54"/>
      <c r="E74" s="54"/>
      <c r="F74" s="54"/>
      <c r="G74" s="54"/>
      <c r="H74" s="54"/>
      <c r="I74" s="55"/>
      <c r="J74" s="93" t="s">
        <v>80</v>
      </c>
      <c r="K74" s="93"/>
      <c r="L74" s="93"/>
      <c r="M74" s="93"/>
      <c r="N74" s="93"/>
      <c r="O74" s="93" t="s">
        <v>81</v>
      </c>
      <c r="P74" s="93"/>
      <c r="Q74" s="93"/>
      <c r="R74" s="93"/>
      <c r="S74" s="93"/>
      <c r="T74" s="93"/>
      <c r="U74" s="93"/>
      <c r="V74" s="93"/>
      <c r="W74" s="93"/>
      <c r="X74" s="93"/>
      <c r="Y74" s="95">
        <v>174</v>
      </c>
      <c r="Z74" s="95"/>
      <c r="AA74" s="95"/>
      <c r="AB74" s="95"/>
      <c r="AC74" s="95"/>
      <c r="AD74" s="94">
        <v>0</v>
      </c>
      <c r="AE74" s="94"/>
      <c r="AF74" s="94"/>
      <c r="AG74" s="94"/>
      <c r="AH74" s="94"/>
      <c r="AI74" s="95">
        <f t="shared" si="0"/>
        <v>174</v>
      </c>
      <c r="AJ74" s="95"/>
      <c r="AK74" s="95"/>
      <c r="AL74" s="95"/>
      <c r="AM74" s="95"/>
      <c r="AN74" s="95">
        <v>174</v>
      </c>
      <c r="AO74" s="95"/>
      <c r="AP74" s="95"/>
      <c r="AQ74" s="95"/>
      <c r="AR74" s="95"/>
      <c r="AS74" s="94">
        <v>0</v>
      </c>
      <c r="AT74" s="94"/>
      <c r="AU74" s="94"/>
      <c r="AV74" s="94"/>
      <c r="AW74" s="94"/>
      <c r="AX74" s="94">
        <f t="shared" si="1"/>
        <v>174</v>
      </c>
      <c r="AY74" s="94"/>
      <c r="AZ74" s="94"/>
      <c r="BA74" s="94"/>
      <c r="BB74" s="94"/>
      <c r="BC74" s="101">
        <f t="shared" si="2"/>
        <v>0</v>
      </c>
      <c r="BD74" s="101"/>
      <c r="BE74" s="101"/>
      <c r="BF74" s="101"/>
      <c r="BG74" s="101"/>
      <c r="BH74" s="101">
        <f t="shared" si="3"/>
        <v>0</v>
      </c>
      <c r="BI74" s="101"/>
      <c r="BJ74" s="101"/>
      <c r="BK74" s="101"/>
      <c r="BL74" s="101"/>
      <c r="BM74" s="101">
        <f t="shared" si="4"/>
        <v>0</v>
      </c>
      <c r="BN74" s="101"/>
      <c r="BO74" s="101"/>
      <c r="BP74" s="101"/>
      <c r="BQ74" s="101"/>
      <c r="BR74" s="7"/>
      <c r="BS74" s="7"/>
      <c r="BT74" s="7"/>
      <c r="BU74" s="7"/>
      <c r="BV74" s="7"/>
      <c r="BW74" s="7"/>
      <c r="BX74" s="7"/>
      <c r="BY74" s="7"/>
      <c r="BZ74" s="3"/>
    </row>
    <row r="75" spans="1:78" ht="15">
      <c r="A75" s="32">
        <v>10</v>
      </c>
      <c r="B75" s="32"/>
      <c r="C75" s="90" t="s">
        <v>84</v>
      </c>
      <c r="D75" s="54"/>
      <c r="E75" s="54"/>
      <c r="F75" s="54"/>
      <c r="G75" s="54"/>
      <c r="H75" s="54"/>
      <c r="I75" s="55"/>
      <c r="J75" s="93" t="s">
        <v>80</v>
      </c>
      <c r="K75" s="93"/>
      <c r="L75" s="93"/>
      <c r="M75" s="93"/>
      <c r="N75" s="93"/>
      <c r="O75" s="93" t="s">
        <v>81</v>
      </c>
      <c r="P75" s="93"/>
      <c r="Q75" s="93"/>
      <c r="R75" s="93"/>
      <c r="S75" s="93"/>
      <c r="T75" s="93"/>
      <c r="U75" s="93"/>
      <c r="V75" s="93"/>
      <c r="W75" s="93"/>
      <c r="X75" s="93"/>
      <c r="Y75" s="95">
        <v>302</v>
      </c>
      <c r="Z75" s="95"/>
      <c r="AA75" s="95"/>
      <c r="AB75" s="95"/>
      <c r="AC75" s="95"/>
      <c r="AD75" s="94">
        <v>0</v>
      </c>
      <c r="AE75" s="94"/>
      <c r="AF75" s="94"/>
      <c r="AG75" s="94"/>
      <c r="AH75" s="94"/>
      <c r="AI75" s="95">
        <f t="shared" si="0"/>
        <v>302</v>
      </c>
      <c r="AJ75" s="95"/>
      <c r="AK75" s="95"/>
      <c r="AL75" s="95"/>
      <c r="AM75" s="95"/>
      <c r="AN75" s="95">
        <v>302</v>
      </c>
      <c r="AO75" s="95"/>
      <c r="AP75" s="95"/>
      <c r="AQ75" s="95"/>
      <c r="AR75" s="95"/>
      <c r="AS75" s="94">
        <v>0</v>
      </c>
      <c r="AT75" s="94"/>
      <c r="AU75" s="94"/>
      <c r="AV75" s="94"/>
      <c r="AW75" s="94"/>
      <c r="AX75" s="94">
        <f t="shared" si="1"/>
        <v>302</v>
      </c>
      <c r="AY75" s="94"/>
      <c r="AZ75" s="94"/>
      <c r="BA75" s="94"/>
      <c r="BB75" s="94"/>
      <c r="BC75" s="101">
        <f t="shared" si="2"/>
        <v>0</v>
      </c>
      <c r="BD75" s="101"/>
      <c r="BE75" s="101"/>
      <c r="BF75" s="101"/>
      <c r="BG75" s="101"/>
      <c r="BH75" s="101">
        <f t="shared" si="3"/>
        <v>0</v>
      </c>
      <c r="BI75" s="101"/>
      <c r="BJ75" s="101"/>
      <c r="BK75" s="101"/>
      <c r="BL75" s="101"/>
      <c r="BM75" s="101">
        <f t="shared" si="4"/>
        <v>0</v>
      </c>
      <c r="BN75" s="101"/>
      <c r="BO75" s="101"/>
      <c r="BP75" s="101"/>
      <c r="BQ75" s="101"/>
      <c r="BR75" s="7"/>
      <c r="BS75" s="7"/>
      <c r="BT75" s="7"/>
      <c r="BU75" s="7"/>
      <c r="BV75" s="7"/>
      <c r="BW75" s="7"/>
      <c r="BX75" s="7"/>
      <c r="BY75" s="7"/>
      <c r="BZ75" s="3"/>
    </row>
    <row r="76" spans="1:78" ht="15">
      <c r="A76" s="32">
        <v>11</v>
      </c>
      <c r="B76" s="32"/>
      <c r="C76" s="90" t="s">
        <v>85</v>
      </c>
      <c r="D76" s="54"/>
      <c r="E76" s="54"/>
      <c r="F76" s="54"/>
      <c r="G76" s="54"/>
      <c r="H76" s="54"/>
      <c r="I76" s="55"/>
      <c r="J76" s="93" t="s">
        <v>80</v>
      </c>
      <c r="K76" s="93"/>
      <c r="L76" s="93"/>
      <c r="M76" s="93"/>
      <c r="N76" s="93"/>
      <c r="O76" s="93" t="s">
        <v>81</v>
      </c>
      <c r="P76" s="93"/>
      <c r="Q76" s="93"/>
      <c r="R76" s="93"/>
      <c r="S76" s="93"/>
      <c r="T76" s="93"/>
      <c r="U76" s="93"/>
      <c r="V76" s="93"/>
      <c r="W76" s="93"/>
      <c r="X76" s="93"/>
      <c r="Y76" s="95">
        <v>53</v>
      </c>
      <c r="Z76" s="95"/>
      <c r="AA76" s="95"/>
      <c r="AB76" s="95"/>
      <c r="AC76" s="95"/>
      <c r="AD76" s="94">
        <v>0</v>
      </c>
      <c r="AE76" s="94"/>
      <c r="AF76" s="94"/>
      <c r="AG76" s="94"/>
      <c r="AH76" s="94"/>
      <c r="AI76" s="95">
        <f t="shared" si="0"/>
        <v>53</v>
      </c>
      <c r="AJ76" s="95"/>
      <c r="AK76" s="95"/>
      <c r="AL76" s="95"/>
      <c r="AM76" s="95"/>
      <c r="AN76" s="95">
        <v>53</v>
      </c>
      <c r="AO76" s="95"/>
      <c r="AP76" s="95"/>
      <c r="AQ76" s="95"/>
      <c r="AR76" s="95"/>
      <c r="AS76" s="94">
        <v>0</v>
      </c>
      <c r="AT76" s="94"/>
      <c r="AU76" s="94"/>
      <c r="AV76" s="94"/>
      <c r="AW76" s="94"/>
      <c r="AX76" s="94">
        <f t="shared" si="1"/>
        <v>53</v>
      </c>
      <c r="AY76" s="94"/>
      <c r="AZ76" s="94"/>
      <c r="BA76" s="94"/>
      <c r="BB76" s="94"/>
      <c r="BC76" s="101">
        <f t="shared" si="2"/>
        <v>0</v>
      </c>
      <c r="BD76" s="101"/>
      <c r="BE76" s="101"/>
      <c r="BF76" s="101"/>
      <c r="BG76" s="101"/>
      <c r="BH76" s="101">
        <f t="shared" si="3"/>
        <v>0</v>
      </c>
      <c r="BI76" s="101"/>
      <c r="BJ76" s="101"/>
      <c r="BK76" s="101"/>
      <c r="BL76" s="101"/>
      <c r="BM76" s="101">
        <f t="shared" si="4"/>
        <v>0</v>
      </c>
      <c r="BN76" s="101"/>
      <c r="BO76" s="101"/>
      <c r="BP76" s="101"/>
      <c r="BQ76" s="101"/>
      <c r="BR76" s="7"/>
      <c r="BS76" s="7"/>
      <c r="BT76" s="7"/>
      <c r="BU76" s="7"/>
      <c r="BV76" s="7"/>
      <c r="BW76" s="7"/>
      <c r="BX76" s="7"/>
      <c r="BY76" s="7"/>
      <c r="BZ76" s="3"/>
    </row>
    <row r="77" spans="1:78" ht="15">
      <c r="A77" s="32">
        <v>12</v>
      </c>
      <c r="B77" s="32"/>
      <c r="C77" s="90" t="s">
        <v>86</v>
      </c>
      <c r="D77" s="54"/>
      <c r="E77" s="54"/>
      <c r="F77" s="54"/>
      <c r="G77" s="54"/>
      <c r="H77" s="54"/>
      <c r="I77" s="55"/>
      <c r="J77" s="93" t="s">
        <v>80</v>
      </c>
      <c r="K77" s="93"/>
      <c r="L77" s="93"/>
      <c r="M77" s="93"/>
      <c r="N77" s="93"/>
      <c r="O77" s="93" t="s">
        <v>81</v>
      </c>
      <c r="P77" s="93"/>
      <c r="Q77" s="93"/>
      <c r="R77" s="93"/>
      <c r="S77" s="93"/>
      <c r="T77" s="93"/>
      <c r="U77" s="93"/>
      <c r="V77" s="93"/>
      <c r="W77" s="93"/>
      <c r="X77" s="93"/>
      <c r="Y77" s="95">
        <v>76</v>
      </c>
      <c r="Z77" s="95"/>
      <c r="AA77" s="95"/>
      <c r="AB77" s="95"/>
      <c r="AC77" s="95"/>
      <c r="AD77" s="94">
        <v>0</v>
      </c>
      <c r="AE77" s="94"/>
      <c r="AF77" s="94"/>
      <c r="AG77" s="94"/>
      <c r="AH77" s="94"/>
      <c r="AI77" s="95">
        <f t="shared" si="0"/>
        <v>76</v>
      </c>
      <c r="AJ77" s="95"/>
      <c r="AK77" s="95"/>
      <c r="AL77" s="95"/>
      <c r="AM77" s="95"/>
      <c r="AN77" s="95">
        <v>76</v>
      </c>
      <c r="AO77" s="95"/>
      <c r="AP77" s="95"/>
      <c r="AQ77" s="95"/>
      <c r="AR77" s="95"/>
      <c r="AS77" s="94">
        <v>0</v>
      </c>
      <c r="AT77" s="94"/>
      <c r="AU77" s="94"/>
      <c r="AV77" s="94"/>
      <c r="AW77" s="94"/>
      <c r="AX77" s="94">
        <f t="shared" si="1"/>
        <v>76</v>
      </c>
      <c r="AY77" s="94"/>
      <c r="AZ77" s="94"/>
      <c r="BA77" s="94"/>
      <c r="BB77" s="94"/>
      <c r="BC77" s="101">
        <f t="shared" si="2"/>
        <v>0</v>
      </c>
      <c r="BD77" s="101"/>
      <c r="BE77" s="101"/>
      <c r="BF77" s="101"/>
      <c r="BG77" s="101"/>
      <c r="BH77" s="101">
        <f t="shared" si="3"/>
        <v>0</v>
      </c>
      <c r="BI77" s="101"/>
      <c r="BJ77" s="101"/>
      <c r="BK77" s="101"/>
      <c r="BL77" s="101"/>
      <c r="BM77" s="101">
        <f t="shared" si="4"/>
        <v>0</v>
      </c>
      <c r="BN77" s="101"/>
      <c r="BO77" s="101"/>
      <c r="BP77" s="101"/>
      <c r="BQ77" s="101"/>
      <c r="BR77" s="7"/>
      <c r="BS77" s="7"/>
      <c r="BT77" s="7"/>
      <c r="BU77" s="7"/>
      <c r="BV77" s="7"/>
      <c r="BW77" s="7"/>
      <c r="BX77" s="7"/>
      <c r="BY77" s="7"/>
      <c r="BZ77" s="3"/>
    </row>
    <row r="78" spans="1:78" ht="15">
      <c r="A78" s="32">
        <v>13</v>
      </c>
      <c r="B78" s="32"/>
      <c r="C78" s="90" t="s">
        <v>87</v>
      </c>
      <c r="D78" s="54"/>
      <c r="E78" s="54"/>
      <c r="F78" s="54"/>
      <c r="G78" s="54"/>
      <c r="H78" s="54"/>
      <c r="I78" s="55"/>
      <c r="J78" s="93" t="s">
        <v>80</v>
      </c>
      <c r="K78" s="93"/>
      <c r="L78" s="93"/>
      <c r="M78" s="93"/>
      <c r="N78" s="93"/>
      <c r="O78" s="93" t="s">
        <v>81</v>
      </c>
      <c r="P78" s="93"/>
      <c r="Q78" s="93"/>
      <c r="R78" s="93"/>
      <c r="S78" s="93"/>
      <c r="T78" s="93"/>
      <c r="U78" s="93"/>
      <c r="V78" s="93"/>
      <c r="W78" s="93"/>
      <c r="X78" s="93"/>
      <c r="Y78" s="95">
        <v>70</v>
      </c>
      <c r="Z78" s="95"/>
      <c r="AA78" s="95"/>
      <c r="AB78" s="95"/>
      <c r="AC78" s="95"/>
      <c r="AD78" s="94">
        <v>0</v>
      </c>
      <c r="AE78" s="94"/>
      <c r="AF78" s="94"/>
      <c r="AG78" s="94"/>
      <c r="AH78" s="94"/>
      <c r="AI78" s="95">
        <f t="shared" si="0"/>
        <v>70</v>
      </c>
      <c r="AJ78" s="95"/>
      <c r="AK78" s="95"/>
      <c r="AL78" s="95"/>
      <c r="AM78" s="95"/>
      <c r="AN78" s="95">
        <v>70</v>
      </c>
      <c r="AO78" s="95"/>
      <c r="AP78" s="95"/>
      <c r="AQ78" s="95"/>
      <c r="AR78" s="95"/>
      <c r="AS78" s="94">
        <v>0</v>
      </c>
      <c r="AT78" s="94"/>
      <c r="AU78" s="94"/>
      <c r="AV78" s="94"/>
      <c r="AW78" s="94"/>
      <c r="AX78" s="94">
        <f t="shared" si="1"/>
        <v>70</v>
      </c>
      <c r="AY78" s="94"/>
      <c r="AZ78" s="94"/>
      <c r="BA78" s="94"/>
      <c r="BB78" s="94"/>
      <c r="BC78" s="101">
        <f t="shared" si="2"/>
        <v>0</v>
      </c>
      <c r="BD78" s="101"/>
      <c r="BE78" s="101"/>
      <c r="BF78" s="101"/>
      <c r="BG78" s="101"/>
      <c r="BH78" s="101">
        <f t="shared" si="3"/>
        <v>0</v>
      </c>
      <c r="BI78" s="101"/>
      <c r="BJ78" s="101"/>
      <c r="BK78" s="101"/>
      <c r="BL78" s="101"/>
      <c r="BM78" s="101">
        <f t="shared" si="4"/>
        <v>0</v>
      </c>
      <c r="BN78" s="101"/>
      <c r="BO78" s="101"/>
      <c r="BP78" s="101"/>
      <c r="BQ78" s="101"/>
      <c r="BR78" s="7"/>
      <c r="BS78" s="7"/>
      <c r="BT78" s="7"/>
      <c r="BU78" s="7"/>
      <c r="BV78" s="7"/>
      <c r="BW78" s="7"/>
      <c r="BX78" s="7"/>
      <c r="BY78" s="7"/>
      <c r="BZ78" s="3"/>
    </row>
    <row r="79" spans="1:78" ht="15">
      <c r="A79" s="32">
        <v>14</v>
      </c>
      <c r="B79" s="32"/>
      <c r="C79" s="90" t="s">
        <v>88</v>
      </c>
      <c r="D79" s="54"/>
      <c r="E79" s="54"/>
      <c r="F79" s="54"/>
      <c r="G79" s="54"/>
      <c r="H79" s="54"/>
      <c r="I79" s="55"/>
      <c r="J79" s="93" t="s">
        <v>80</v>
      </c>
      <c r="K79" s="93"/>
      <c r="L79" s="93"/>
      <c r="M79" s="93"/>
      <c r="N79" s="93"/>
      <c r="O79" s="93" t="s">
        <v>81</v>
      </c>
      <c r="P79" s="93"/>
      <c r="Q79" s="93"/>
      <c r="R79" s="93"/>
      <c r="S79" s="93"/>
      <c r="T79" s="93"/>
      <c r="U79" s="93"/>
      <c r="V79" s="93"/>
      <c r="W79" s="93"/>
      <c r="X79" s="93"/>
      <c r="Y79" s="95">
        <v>82</v>
      </c>
      <c r="Z79" s="95"/>
      <c r="AA79" s="95"/>
      <c r="AB79" s="95"/>
      <c r="AC79" s="95"/>
      <c r="AD79" s="94">
        <v>0</v>
      </c>
      <c r="AE79" s="94"/>
      <c r="AF79" s="94"/>
      <c r="AG79" s="94"/>
      <c r="AH79" s="94"/>
      <c r="AI79" s="95">
        <f t="shared" si="0"/>
        <v>82</v>
      </c>
      <c r="AJ79" s="95"/>
      <c r="AK79" s="95"/>
      <c r="AL79" s="95"/>
      <c r="AM79" s="95"/>
      <c r="AN79" s="95">
        <v>82</v>
      </c>
      <c r="AO79" s="95"/>
      <c r="AP79" s="95"/>
      <c r="AQ79" s="95"/>
      <c r="AR79" s="95"/>
      <c r="AS79" s="94">
        <v>0</v>
      </c>
      <c r="AT79" s="94"/>
      <c r="AU79" s="94"/>
      <c r="AV79" s="94"/>
      <c r="AW79" s="94"/>
      <c r="AX79" s="94">
        <f t="shared" si="1"/>
        <v>82</v>
      </c>
      <c r="AY79" s="94"/>
      <c r="AZ79" s="94"/>
      <c r="BA79" s="94"/>
      <c r="BB79" s="94"/>
      <c r="BC79" s="101">
        <f t="shared" si="2"/>
        <v>0</v>
      </c>
      <c r="BD79" s="101"/>
      <c r="BE79" s="101"/>
      <c r="BF79" s="101"/>
      <c r="BG79" s="101"/>
      <c r="BH79" s="101">
        <f t="shared" si="3"/>
        <v>0</v>
      </c>
      <c r="BI79" s="101"/>
      <c r="BJ79" s="101"/>
      <c r="BK79" s="101"/>
      <c r="BL79" s="101"/>
      <c r="BM79" s="101">
        <f t="shared" si="4"/>
        <v>0</v>
      </c>
      <c r="BN79" s="101"/>
      <c r="BO79" s="101"/>
      <c r="BP79" s="101"/>
      <c r="BQ79" s="101"/>
      <c r="BR79" s="7"/>
      <c r="BS79" s="7"/>
      <c r="BT79" s="7"/>
      <c r="BU79" s="7"/>
      <c r="BV79" s="7"/>
      <c r="BW79" s="7"/>
      <c r="BX79" s="7"/>
      <c r="BY79" s="7"/>
      <c r="BZ79" s="3"/>
    </row>
    <row r="80" spans="1:78" ht="15">
      <c r="A80" s="32">
        <v>15</v>
      </c>
      <c r="B80" s="32"/>
      <c r="C80" s="90" t="s">
        <v>89</v>
      </c>
      <c r="D80" s="54"/>
      <c r="E80" s="54"/>
      <c r="F80" s="54"/>
      <c r="G80" s="54"/>
      <c r="H80" s="54"/>
      <c r="I80" s="55"/>
      <c r="J80" s="93" t="s">
        <v>80</v>
      </c>
      <c r="K80" s="93"/>
      <c r="L80" s="93"/>
      <c r="M80" s="93"/>
      <c r="N80" s="93"/>
      <c r="O80" s="93" t="s">
        <v>81</v>
      </c>
      <c r="P80" s="93"/>
      <c r="Q80" s="93"/>
      <c r="R80" s="93"/>
      <c r="S80" s="93"/>
      <c r="T80" s="93"/>
      <c r="U80" s="93"/>
      <c r="V80" s="93"/>
      <c r="W80" s="93"/>
      <c r="X80" s="93"/>
      <c r="Y80" s="95">
        <v>86</v>
      </c>
      <c r="Z80" s="95"/>
      <c r="AA80" s="95"/>
      <c r="AB80" s="95"/>
      <c r="AC80" s="95"/>
      <c r="AD80" s="94">
        <v>0</v>
      </c>
      <c r="AE80" s="94"/>
      <c r="AF80" s="94"/>
      <c r="AG80" s="94"/>
      <c r="AH80" s="94"/>
      <c r="AI80" s="95">
        <f t="shared" si="0"/>
        <v>86</v>
      </c>
      <c r="AJ80" s="95"/>
      <c r="AK80" s="95"/>
      <c r="AL80" s="95"/>
      <c r="AM80" s="95"/>
      <c r="AN80" s="95">
        <v>86</v>
      </c>
      <c r="AO80" s="95"/>
      <c r="AP80" s="95"/>
      <c r="AQ80" s="95"/>
      <c r="AR80" s="95"/>
      <c r="AS80" s="94">
        <v>0</v>
      </c>
      <c r="AT80" s="94"/>
      <c r="AU80" s="94"/>
      <c r="AV80" s="94"/>
      <c r="AW80" s="94"/>
      <c r="AX80" s="94">
        <f t="shared" si="1"/>
        <v>86</v>
      </c>
      <c r="AY80" s="94"/>
      <c r="AZ80" s="94"/>
      <c r="BA80" s="94"/>
      <c r="BB80" s="94"/>
      <c r="BC80" s="101">
        <f t="shared" si="2"/>
        <v>0</v>
      </c>
      <c r="BD80" s="101"/>
      <c r="BE80" s="101"/>
      <c r="BF80" s="101"/>
      <c r="BG80" s="101"/>
      <c r="BH80" s="101">
        <f t="shared" si="3"/>
        <v>0</v>
      </c>
      <c r="BI80" s="101"/>
      <c r="BJ80" s="101"/>
      <c r="BK80" s="101"/>
      <c r="BL80" s="101"/>
      <c r="BM80" s="101">
        <f t="shared" si="4"/>
        <v>0</v>
      </c>
      <c r="BN80" s="101"/>
      <c r="BO80" s="101"/>
      <c r="BP80" s="101"/>
      <c r="BQ80" s="101"/>
      <c r="BR80" s="7"/>
      <c r="BS80" s="7"/>
      <c r="BT80" s="7"/>
      <c r="BU80" s="7"/>
      <c r="BV80" s="7"/>
      <c r="BW80" s="7"/>
      <c r="BX80" s="7"/>
      <c r="BY80" s="7"/>
      <c r="BZ80" s="3"/>
    </row>
    <row r="81" spans="1:78" ht="15">
      <c r="A81" s="32">
        <v>16</v>
      </c>
      <c r="B81" s="32"/>
      <c r="C81" s="90" t="s">
        <v>90</v>
      </c>
      <c r="D81" s="54"/>
      <c r="E81" s="54"/>
      <c r="F81" s="54"/>
      <c r="G81" s="54"/>
      <c r="H81" s="54"/>
      <c r="I81" s="55"/>
      <c r="J81" s="93" t="s">
        <v>80</v>
      </c>
      <c r="K81" s="93"/>
      <c r="L81" s="93"/>
      <c r="M81" s="93"/>
      <c r="N81" s="93"/>
      <c r="O81" s="93" t="s">
        <v>81</v>
      </c>
      <c r="P81" s="93"/>
      <c r="Q81" s="93"/>
      <c r="R81" s="93"/>
      <c r="S81" s="93"/>
      <c r="T81" s="93"/>
      <c r="U81" s="93"/>
      <c r="V81" s="93"/>
      <c r="W81" s="93"/>
      <c r="X81" s="93"/>
      <c r="Y81" s="95">
        <v>12</v>
      </c>
      <c r="Z81" s="95"/>
      <c r="AA81" s="95"/>
      <c r="AB81" s="95"/>
      <c r="AC81" s="95"/>
      <c r="AD81" s="94">
        <v>0</v>
      </c>
      <c r="AE81" s="94"/>
      <c r="AF81" s="94"/>
      <c r="AG81" s="94"/>
      <c r="AH81" s="94"/>
      <c r="AI81" s="95">
        <f t="shared" si="0"/>
        <v>12</v>
      </c>
      <c r="AJ81" s="95"/>
      <c r="AK81" s="95"/>
      <c r="AL81" s="95"/>
      <c r="AM81" s="95"/>
      <c r="AN81" s="95">
        <v>12</v>
      </c>
      <c r="AO81" s="95"/>
      <c r="AP81" s="95"/>
      <c r="AQ81" s="95"/>
      <c r="AR81" s="95"/>
      <c r="AS81" s="94">
        <v>0</v>
      </c>
      <c r="AT81" s="94"/>
      <c r="AU81" s="94"/>
      <c r="AV81" s="94"/>
      <c r="AW81" s="94"/>
      <c r="AX81" s="94">
        <f t="shared" si="1"/>
        <v>12</v>
      </c>
      <c r="AY81" s="94"/>
      <c r="AZ81" s="94"/>
      <c r="BA81" s="94"/>
      <c r="BB81" s="94"/>
      <c r="BC81" s="101">
        <f t="shared" si="2"/>
        <v>0</v>
      </c>
      <c r="BD81" s="101"/>
      <c r="BE81" s="101"/>
      <c r="BF81" s="101"/>
      <c r="BG81" s="101"/>
      <c r="BH81" s="101">
        <f t="shared" si="3"/>
        <v>0</v>
      </c>
      <c r="BI81" s="101"/>
      <c r="BJ81" s="101"/>
      <c r="BK81" s="101"/>
      <c r="BL81" s="101"/>
      <c r="BM81" s="101">
        <f t="shared" si="4"/>
        <v>0</v>
      </c>
      <c r="BN81" s="101"/>
      <c r="BO81" s="101"/>
      <c r="BP81" s="101"/>
      <c r="BQ81" s="101"/>
      <c r="BR81" s="7"/>
      <c r="BS81" s="7"/>
      <c r="BT81" s="7"/>
      <c r="BU81" s="7"/>
      <c r="BV81" s="7"/>
      <c r="BW81" s="7"/>
      <c r="BX81" s="7"/>
      <c r="BY81" s="7"/>
      <c r="BZ81" s="3"/>
    </row>
    <row r="82" spans="1:78" ht="15">
      <c r="A82" s="32">
        <v>17</v>
      </c>
      <c r="B82" s="32"/>
      <c r="C82" s="90" t="s">
        <v>91</v>
      </c>
      <c r="D82" s="54"/>
      <c r="E82" s="54"/>
      <c r="F82" s="54"/>
      <c r="G82" s="54"/>
      <c r="H82" s="54"/>
      <c r="I82" s="55"/>
      <c r="J82" s="93" t="s">
        <v>80</v>
      </c>
      <c r="K82" s="93"/>
      <c r="L82" s="93"/>
      <c r="M82" s="93"/>
      <c r="N82" s="93"/>
      <c r="O82" s="93" t="s">
        <v>81</v>
      </c>
      <c r="P82" s="93"/>
      <c r="Q82" s="93"/>
      <c r="R82" s="93"/>
      <c r="S82" s="93"/>
      <c r="T82" s="93"/>
      <c r="U82" s="93"/>
      <c r="V82" s="93"/>
      <c r="W82" s="93"/>
      <c r="X82" s="93"/>
      <c r="Y82" s="95">
        <v>25</v>
      </c>
      <c r="Z82" s="95"/>
      <c r="AA82" s="95"/>
      <c r="AB82" s="95"/>
      <c r="AC82" s="95"/>
      <c r="AD82" s="94">
        <v>0</v>
      </c>
      <c r="AE82" s="94"/>
      <c r="AF82" s="94"/>
      <c r="AG82" s="94"/>
      <c r="AH82" s="94"/>
      <c r="AI82" s="95">
        <f t="shared" si="0"/>
        <v>25</v>
      </c>
      <c r="AJ82" s="95"/>
      <c r="AK82" s="95"/>
      <c r="AL82" s="95"/>
      <c r="AM82" s="95"/>
      <c r="AN82" s="95">
        <v>25</v>
      </c>
      <c r="AO82" s="95"/>
      <c r="AP82" s="95"/>
      <c r="AQ82" s="95"/>
      <c r="AR82" s="95"/>
      <c r="AS82" s="94">
        <v>0</v>
      </c>
      <c r="AT82" s="94"/>
      <c r="AU82" s="94"/>
      <c r="AV82" s="94"/>
      <c r="AW82" s="94"/>
      <c r="AX82" s="94">
        <f t="shared" si="1"/>
        <v>25</v>
      </c>
      <c r="AY82" s="94"/>
      <c r="AZ82" s="94"/>
      <c r="BA82" s="94"/>
      <c r="BB82" s="94"/>
      <c r="BC82" s="101">
        <f t="shared" si="2"/>
        <v>0</v>
      </c>
      <c r="BD82" s="101"/>
      <c r="BE82" s="101"/>
      <c r="BF82" s="101"/>
      <c r="BG82" s="101"/>
      <c r="BH82" s="101">
        <f t="shared" si="3"/>
        <v>0</v>
      </c>
      <c r="BI82" s="101"/>
      <c r="BJ82" s="101"/>
      <c r="BK82" s="101"/>
      <c r="BL82" s="101"/>
      <c r="BM82" s="101">
        <f t="shared" si="4"/>
        <v>0</v>
      </c>
      <c r="BN82" s="101"/>
      <c r="BO82" s="101"/>
      <c r="BP82" s="101"/>
      <c r="BQ82" s="101"/>
      <c r="BR82" s="7"/>
      <c r="BS82" s="7"/>
      <c r="BT82" s="7"/>
      <c r="BU82" s="7"/>
      <c r="BV82" s="7"/>
      <c r="BW82" s="7"/>
      <c r="BX82" s="7"/>
      <c r="BY82" s="7"/>
      <c r="BZ82" s="3"/>
    </row>
    <row r="83" spans="1:78" ht="15">
      <c r="A83" s="32">
        <v>18</v>
      </c>
      <c r="B83" s="32"/>
      <c r="C83" s="90" t="s">
        <v>92</v>
      </c>
      <c r="D83" s="54"/>
      <c r="E83" s="54"/>
      <c r="F83" s="54"/>
      <c r="G83" s="54"/>
      <c r="H83" s="54"/>
      <c r="I83" s="55"/>
      <c r="J83" s="93" t="s">
        <v>80</v>
      </c>
      <c r="K83" s="93"/>
      <c r="L83" s="93"/>
      <c r="M83" s="93"/>
      <c r="N83" s="93"/>
      <c r="O83" s="93" t="s">
        <v>81</v>
      </c>
      <c r="P83" s="93"/>
      <c r="Q83" s="93"/>
      <c r="R83" s="93"/>
      <c r="S83" s="93"/>
      <c r="T83" s="93"/>
      <c r="U83" s="93"/>
      <c r="V83" s="93"/>
      <c r="W83" s="93"/>
      <c r="X83" s="93"/>
      <c r="Y83" s="95">
        <v>43</v>
      </c>
      <c r="Z83" s="95"/>
      <c r="AA83" s="95"/>
      <c r="AB83" s="95"/>
      <c r="AC83" s="95"/>
      <c r="AD83" s="94">
        <v>0</v>
      </c>
      <c r="AE83" s="94"/>
      <c r="AF83" s="94"/>
      <c r="AG83" s="94"/>
      <c r="AH83" s="94"/>
      <c r="AI83" s="95">
        <f t="shared" si="0"/>
        <v>43</v>
      </c>
      <c r="AJ83" s="95"/>
      <c r="AK83" s="95"/>
      <c r="AL83" s="95"/>
      <c r="AM83" s="95"/>
      <c r="AN83" s="95">
        <v>43</v>
      </c>
      <c r="AO83" s="95"/>
      <c r="AP83" s="95"/>
      <c r="AQ83" s="95"/>
      <c r="AR83" s="95"/>
      <c r="AS83" s="94">
        <v>0</v>
      </c>
      <c r="AT83" s="94"/>
      <c r="AU83" s="94"/>
      <c r="AV83" s="94"/>
      <c r="AW83" s="94"/>
      <c r="AX83" s="94">
        <f t="shared" si="1"/>
        <v>43</v>
      </c>
      <c r="AY83" s="94"/>
      <c r="AZ83" s="94"/>
      <c r="BA83" s="94"/>
      <c r="BB83" s="94"/>
      <c r="BC83" s="101">
        <f t="shared" si="2"/>
        <v>0</v>
      </c>
      <c r="BD83" s="101"/>
      <c r="BE83" s="101"/>
      <c r="BF83" s="101"/>
      <c r="BG83" s="101"/>
      <c r="BH83" s="101">
        <f t="shared" si="3"/>
        <v>0</v>
      </c>
      <c r="BI83" s="101"/>
      <c r="BJ83" s="101"/>
      <c r="BK83" s="101"/>
      <c r="BL83" s="101"/>
      <c r="BM83" s="101">
        <f t="shared" si="4"/>
        <v>0</v>
      </c>
      <c r="BN83" s="101"/>
      <c r="BO83" s="101"/>
      <c r="BP83" s="101"/>
      <c r="BQ83" s="101"/>
      <c r="BR83" s="7"/>
      <c r="BS83" s="7"/>
      <c r="BT83" s="7"/>
      <c r="BU83" s="7"/>
      <c r="BV83" s="7"/>
      <c r="BW83" s="7"/>
      <c r="BX83" s="7"/>
      <c r="BY83" s="7"/>
      <c r="BZ83" s="3"/>
    </row>
    <row r="84" spans="1:78" ht="15">
      <c r="A84" s="32">
        <v>19</v>
      </c>
      <c r="B84" s="32"/>
      <c r="C84" s="90" t="s">
        <v>93</v>
      </c>
      <c r="D84" s="54"/>
      <c r="E84" s="54"/>
      <c r="F84" s="54"/>
      <c r="G84" s="54"/>
      <c r="H84" s="54"/>
      <c r="I84" s="55"/>
      <c r="J84" s="93" t="s">
        <v>80</v>
      </c>
      <c r="K84" s="93"/>
      <c r="L84" s="93"/>
      <c r="M84" s="93"/>
      <c r="N84" s="93"/>
      <c r="O84" s="93" t="s">
        <v>81</v>
      </c>
      <c r="P84" s="93"/>
      <c r="Q84" s="93"/>
      <c r="R84" s="93"/>
      <c r="S84" s="93"/>
      <c r="T84" s="93"/>
      <c r="U84" s="93"/>
      <c r="V84" s="93"/>
      <c r="W84" s="93"/>
      <c r="X84" s="93"/>
      <c r="Y84" s="95">
        <v>242</v>
      </c>
      <c r="Z84" s="95"/>
      <c r="AA84" s="95"/>
      <c r="AB84" s="95"/>
      <c r="AC84" s="95"/>
      <c r="AD84" s="94">
        <v>0</v>
      </c>
      <c r="AE84" s="94"/>
      <c r="AF84" s="94"/>
      <c r="AG84" s="94"/>
      <c r="AH84" s="94"/>
      <c r="AI84" s="95">
        <f t="shared" si="0"/>
        <v>242</v>
      </c>
      <c r="AJ84" s="95"/>
      <c r="AK84" s="95"/>
      <c r="AL84" s="95"/>
      <c r="AM84" s="95"/>
      <c r="AN84" s="95">
        <v>242</v>
      </c>
      <c r="AO84" s="95"/>
      <c r="AP84" s="95"/>
      <c r="AQ84" s="95"/>
      <c r="AR84" s="95"/>
      <c r="AS84" s="94">
        <v>0</v>
      </c>
      <c r="AT84" s="94"/>
      <c r="AU84" s="94"/>
      <c r="AV84" s="94"/>
      <c r="AW84" s="94"/>
      <c r="AX84" s="94">
        <f t="shared" si="1"/>
        <v>242</v>
      </c>
      <c r="AY84" s="94"/>
      <c r="AZ84" s="94"/>
      <c r="BA84" s="94"/>
      <c r="BB84" s="94"/>
      <c r="BC84" s="101">
        <f t="shared" si="2"/>
        <v>0</v>
      </c>
      <c r="BD84" s="101"/>
      <c r="BE84" s="101"/>
      <c r="BF84" s="101"/>
      <c r="BG84" s="101"/>
      <c r="BH84" s="101">
        <f t="shared" si="3"/>
        <v>0</v>
      </c>
      <c r="BI84" s="101"/>
      <c r="BJ84" s="101"/>
      <c r="BK84" s="101"/>
      <c r="BL84" s="101"/>
      <c r="BM84" s="101">
        <f t="shared" si="4"/>
        <v>0</v>
      </c>
      <c r="BN84" s="101"/>
      <c r="BO84" s="101"/>
      <c r="BP84" s="101"/>
      <c r="BQ84" s="101"/>
      <c r="BR84" s="7"/>
      <c r="BS84" s="7"/>
      <c r="BT84" s="7"/>
      <c r="BU84" s="7"/>
      <c r="BV84" s="7"/>
      <c r="BW84" s="7"/>
      <c r="BX84" s="7"/>
      <c r="BY84" s="7"/>
      <c r="BZ84" s="3"/>
    </row>
    <row r="85" spans="1:78" s="2" customFormat="1" ht="15">
      <c r="A85" s="57">
        <v>0</v>
      </c>
      <c r="B85" s="57"/>
      <c r="C85" s="100" t="s">
        <v>64</v>
      </c>
      <c r="D85" s="59"/>
      <c r="E85" s="59"/>
      <c r="F85" s="59"/>
      <c r="G85" s="59"/>
      <c r="H85" s="59"/>
      <c r="I85" s="60"/>
      <c r="J85" s="96" t="s">
        <v>63</v>
      </c>
      <c r="K85" s="96"/>
      <c r="L85" s="96"/>
      <c r="M85" s="96"/>
      <c r="N85" s="96"/>
      <c r="O85" s="100"/>
      <c r="P85" s="59"/>
      <c r="Q85" s="59"/>
      <c r="R85" s="59"/>
      <c r="S85" s="59"/>
      <c r="T85" s="59"/>
      <c r="U85" s="59"/>
      <c r="V85" s="59"/>
      <c r="W85" s="59"/>
      <c r="X85" s="60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5"/>
      <c r="BS85" s="5"/>
      <c r="BT85" s="5"/>
      <c r="BU85" s="5"/>
      <c r="BV85" s="5"/>
      <c r="BW85" s="5"/>
      <c r="BX85" s="5"/>
      <c r="BY85" s="5"/>
      <c r="BZ85" s="6"/>
    </row>
    <row r="86" spans="1:78" ht="54.75" customHeight="1">
      <c r="A86" s="32">
        <v>21</v>
      </c>
      <c r="B86" s="32"/>
      <c r="C86" s="90" t="s">
        <v>94</v>
      </c>
      <c r="D86" s="54"/>
      <c r="E86" s="54"/>
      <c r="F86" s="54"/>
      <c r="G86" s="54"/>
      <c r="H86" s="54"/>
      <c r="I86" s="55"/>
      <c r="J86" s="93" t="s">
        <v>20</v>
      </c>
      <c r="K86" s="93"/>
      <c r="L86" s="93"/>
      <c r="M86" s="93"/>
      <c r="N86" s="93"/>
      <c r="O86" s="90" t="s">
        <v>95</v>
      </c>
      <c r="P86" s="91"/>
      <c r="Q86" s="91"/>
      <c r="R86" s="91"/>
      <c r="S86" s="91"/>
      <c r="T86" s="91"/>
      <c r="U86" s="91"/>
      <c r="V86" s="91"/>
      <c r="W86" s="91"/>
      <c r="X86" s="92"/>
      <c r="Y86" s="76">
        <v>3847.01</v>
      </c>
      <c r="Z86" s="76"/>
      <c r="AA86" s="76"/>
      <c r="AB86" s="76"/>
      <c r="AC86" s="76"/>
      <c r="AD86" s="76">
        <v>295.37</v>
      </c>
      <c r="AE86" s="76"/>
      <c r="AF86" s="76"/>
      <c r="AG86" s="76"/>
      <c r="AH86" s="76"/>
      <c r="AI86" s="76">
        <f>Y86+AD86</f>
        <v>4142.38</v>
      </c>
      <c r="AJ86" s="76"/>
      <c r="AK86" s="76"/>
      <c r="AL86" s="76"/>
      <c r="AM86" s="76"/>
      <c r="AN86" s="76">
        <v>3847.01</v>
      </c>
      <c r="AO86" s="76"/>
      <c r="AP86" s="76"/>
      <c r="AQ86" s="76"/>
      <c r="AR86" s="76"/>
      <c r="AS86" s="76">
        <v>300.8</v>
      </c>
      <c r="AT86" s="76"/>
      <c r="AU86" s="76"/>
      <c r="AV86" s="76"/>
      <c r="AW86" s="76"/>
      <c r="AX86" s="76">
        <f>AN86+AS86</f>
        <v>4147.81</v>
      </c>
      <c r="AY86" s="76"/>
      <c r="AZ86" s="76"/>
      <c r="BA86" s="76"/>
      <c r="BB86" s="76"/>
      <c r="BC86" s="76">
        <f>AN86-Y86</f>
        <v>0</v>
      </c>
      <c r="BD86" s="76"/>
      <c r="BE86" s="76"/>
      <c r="BF86" s="76"/>
      <c r="BG86" s="76"/>
      <c r="BH86" s="76">
        <f>AS86-AD86</f>
        <v>5.430000000000007</v>
      </c>
      <c r="BI86" s="76"/>
      <c r="BJ86" s="76"/>
      <c r="BK86" s="76"/>
      <c r="BL86" s="76"/>
      <c r="BM86" s="76">
        <f>BC86+BH86</f>
        <v>5.430000000000007</v>
      </c>
      <c r="BN86" s="76"/>
      <c r="BO86" s="76"/>
      <c r="BP86" s="76"/>
      <c r="BQ86" s="76"/>
      <c r="BR86" s="7"/>
      <c r="BS86" s="7"/>
      <c r="BT86" s="7"/>
      <c r="BU86" s="7"/>
      <c r="BV86" s="7"/>
      <c r="BW86" s="7"/>
      <c r="BX86" s="7"/>
      <c r="BY86" s="7"/>
      <c r="BZ86" s="3"/>
    </row>
    <row r="87" spans="1:78" s="2" customFormat="1" ht="15">
      <c r="A87" s="57">
        <v>0</v>
      </c>
      <c r="B87" s="57"/>
      <c r="C87" s="100" t="s">
        <v>19</v>
      </c>
      <c r="D87" s="59"/>
      <c r="E87" s="59"/>
      <c r="F87" s="59"/>
      <c r="G87" s="59"/>
      <c r="H87" s="59"/>
      <c r="I87" s="60"/>
      <c r="J87" s="96" t="s">
        <v>63</v>
      </c>
      <c r="K87" s="96"/>
      <c r="L87" s="96"/>
      <c r="M87" s="96"/>
      <c r="N87" s="96"/>
      <c r="O87" s="100" t="s">
        <v>63</v>
      </c>
      <c r="P87" s="59"/>
      <c r="Q87" s="59"/>
      <c r="R87" s="59"/>
      <c r="S87" s="59"/>
      <c r="T87" s="59"/>
      <c r="U87" s="59"/>
      <c r="V87" s="59"/>
      <c r="W87" s="59"/>
      <c r="X87" s="60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5"/>
      <c r="BS87" s="5"/>
      <c r="BT87" s="5"/>
      <c r="BU87" s="5"/>
      <c r="BV87" s="5"/>
      <c r="BW87" s="5"/>
      <c r="BX87" s="5"/>
      <c r="BY87" s="5"/>
      <c r="BZ87" s="6"/>
    </row>
    <row r="88" spans="1:78" ht="71.25" customHeight="1">
      <c r="A88" s="32">
        <v>22</v>
      </c>
      <c r="B88" s="32"/>
      <c r="C88" s="90" t="s">
        <v>96</v>
      </c>
      <c r="D88" s="54"/>
      <c r="E88" s="54"/>
      <c r="F88" s="54"/>
      <c r="G88" s="54"/>
      <c r="H88" s="54"/>
      <c r="I88" s="55"/>
      <c r="J88" s="93" t="s">
        <v>22</v>
      </c>
      <c r="K88" s="93"/>
      <c r="L88" s="93"/>
      <c r="M88" s="93"/>
      <c r="N88" s="93"/>
      <c r="O88" s="90" t="s">
        <v>103</v>
      </c>
      <c r="P88" s="91"/>
      <c r="Q88" s="91"/>
      <c r="R88" s="91"/>
      <c r="S88" s="91"/>
      <c r="T88" s="91"/>
      <c r="U88" s="91"/>
      <c r="V88" s="91"/>
      <c r="W88" s="91"/>
      <c r="X88" s="92"/>
      <c r="Y88" s="99">
        <v>13.92</v>
      </c>
      <c r="Z88" s="99"/>
      <c r="AA88" s="99"/>
      <c r="AB88" s="99"/>
      <c r="AC88" s="99"/>
      <c r="AD88" s="94">
        <v>0</v>
      </c>
      <c r="AE88" s="94"/>
      <c r="AF88" s="94"/>
      <c r="AG88" s="94"/>
      <c r="AH88" s="94"/>
      <c r="AI88" s="99">
        <f>Y88+AD88</f>
        <v>13.92</v>
      </c>
      <c r="AJ88" s="99"/>
      <c r="AK88" s="99"/>
      <c r="AL88" s="99"/>
      <c r="AM88" s="99"/>
      <c r="AN88" s="99">
        <v>13.92</v>
      </c>
      <c r="AO88" s="99"/>
      <c r="AP88" s="99"/>
      <c r="AQ88" s="99"/>
      <c r="AR88" s="99"/>
      <c r="AS88" s="94">
        <v>0</v>
      </c>
      <c r="AT88" s="94"/>
      <c r="AU88" s="94"/>
      <c r="AV88" s="94"/>
      <c r="AW88" s="94"/>
      <c r="AX88" s="99">
        <f>AN88+AS88</f>
        <v>13.92</v>
      </c>
      <c r="AY88" s="99"/>
      <c r="AZ88" s="99"/>
      <c r="BA88" s="99"/>
      <c r="BB88" s="99"/>
      <c r="BC88" s="101">
        <f>AN88-Y88</f>
        <v>0</v>
      </c>
      <c r="BD88" s="101"/>
      <c r="BE88" s="101"/>
      <c r="BF88" s="101"/>
      <c r="BG88" s="101"/>
      <c r="BH88" s="101">
        <f>AS88-AD88</f>
        <v>0</v>
      </c>
      <c r="BI88" s="101"/>
      <c r="BJ88" s="101"/>
      <c r="BK88" s="101"/>
      <c r="BL88" s="101"/>
      <c r="BM88" s="101">
        <f>BC88+BH88</f>
        <v>0</v>
      </c>
      <c r="BN88" s="101"/>
      <c r="BO88" s="101"/>
      <c r="BP88" s="101"/>
      <c r="BQ88" s="101"/>
      <c r="BR88" s="7"/>
      <c r="BS88" s="7"/>
      <c r="BT88" s="7"/>
      <c r="BU88" s="7"/>
      <c r="BV88" s="7"/>
      <c r="BW88" s="7"/>
      <c r="BX88" s="7"/>
      <c r="BY88" s="7"/>
      <c r="BZ88" s="3"/>
    </row>
    <row r="89" spans="1:78" ht="95.25" customHeight="1">
      <c r="A89" s="32">
        <v>23</v>
      </c>
      <c r="B89" s="32"/>
      <c r="C89" s="90" t="s">
        <v>104</v>
      </c>
      <c r="D89" s="54"/>
      <c r="E89" s="54"/>
      <c r="F89" s="54"/>
      <c r="G89" s="54"/>
      <c r="H89" s="54"/>
      <c r="I89" s="55"/>
      <c r="J89" s="93" t="s">
        <v>22</v>
      </c>
      <c r="K89" s="93"/>
      <c r="L89" s="93"/>
      <c r="M89" s="93"/>
      <c r="N89" s="93"/>
      <c r="O89" s="90" t="s">
        <v>105</v>
      </c>
      <c r="P89" s="91"/>
      <c r="Q89" s="91"/>
      <c r="R89" s="91"/>
      <c r="S89" s="91"/>
      <c r="T89" s="91"/>
      <c r="U89" s="91"/>
      <c r="V89" s="91"/>
      <c r="W89" s="91"/>
      <c r="X89" s="92"/>
      <c r="Y89" s="99">
        <v>96.21</v>
      </c>
      <c r="Z89" s="99"/>
      <c r="AA89" s="99"/>
      <c r="AB89" s="99"/>
      <c r="AC89" s="99"/>
      <c r="AD89" s="94">
        <v>0</v>
      </c>
      <c r="AE89" s="94"/>
      <c r="AF89" s="94"/>
      <c r="AG89" s="94"/>
      <c r="AH89" s="94"/>
      <c r="AI89" s="99">
        <f>Y89+AD89</f>
        <v>96.21</v>
      </c>
      <c r="AJ89" s="99"/>
      <c r="AK89" s="99"/>
      <c r="AL89" s="99"/>
      <c r="AM89" s="99"/>
      <c r="AN89" s="99">
        <v>96.21</v>
      </c>
      <c r="AO89" s="99"/>
      <c r="AP89" s="99"/>
      <c r="AQ89" s="99"/>
      <c r="AR89" s="99"/>
      <c r="AS89" s="94">
        <v>0</v>
      </c>
      <c r="AT89" s="94"/>
      <c r="AU89" s="94"/>
      <c r="AV89" s="94"/>
      <c r="AW89" s="94"/>
      <c r="AX89" s="99">
        <f>AN89+AS89</f>
        <v>96.21</v>
      </c>
      <c r="AY89" s="99"/>
      <c r="AZ89" s="99"/>
      <c r="BA89" s="99"/>
      <c r="BB89" s="99"/>
      <c r="BC89" s="101">
        <f>AN89-Y89</f>
        <v>0</v>
      </c>
      <c r="BD89" s="101"/>
      <c r="BE89" s="101"/>
      <c r="BF89" s="101"/>
      <c r="BG89" s="101"/>
      <c r="BH89" s="101">
        <f>AS89-AD89</f>
        <v>0</v>
      </c>
      <c r="BI89" s="101"/>
      <c r="BJ89" s="101"/>
      <c r="BK89" s="101"/>
      <c r="BL89" s="101"/>
      <c r="BM89" s="101">
        <f>BC89+BH89</f>
        <v>0</v>
      </c>
      <c r="BN89" s="101"/>
      <c r="BO89" s="101"/>
      <c r="BP89" s="101"/>
      <c r="BQ89" s="101"/>
      <c r="BR89" s="7"/>
      <c r="BS89" s="7"/>
      <c r="BT89" s="7"/>
      <c r="BU89" s="7"/>
      <c r="BV89" s="7"/>
      <c r="BW89" s="7"/>
      <c r="BX89" s="7"/>
      <c r="BY89" s="7"/>
      <c r="BZ89" s="3"/>
    </row>
    <row r="90" spans="1:78" ht="15.75" customHeight="1">
      <c r="A90" s="44"/>
      <c r="B90" s="46"/>
      <c r="C90" s="90" t="s">
        <v>119</v>
      </c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2"/>
      <c r="BR90" s="7"/>
      <c r="BS90" s="7"/>
      <c r="BT90" s="7"/>
      <c r="BU90" s="7"/>
      <c r="BV90" s="7"/>
      <c r="BW90" s="7"/>
      <c r="BX90" s="7"/>
      <c r="BY90" s="7"/>
      <c r="BZ90" s="3"/>
    </row>
    <row r="91" spans="1:78" ht="27" customHeight="1">
      <c r="A91" s="32"/>
      <c r="B91" s="32"/>
      <c r="C91" s="90" t="s">
        <v>109</v>
      </c>
      <c r="D91" s="91"/>
      <c r="E91" s="91"/>
      <c r="F91" s="91"/>
      <c r="G91" s="91"/>
      <c r="H91" s="91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7"/>
      <c r="BS91" s="7"/>
      <c r="BT91" s="7"/>
      <c r="BU91" s="7"/>
      <c r="BV91" s="7"/>
      <c r="BW91" s="7"/>
      <c r="BX91" s="7"/>
      <c r="BY91" s="7"/>
      <c r="BZ91" s="3"/>
    </row>
    <row r="92" spans="1:78" s="2" customFormat="1" ht="15">
      <c r="A92" s="57">
        <v>0</v>
      </c>
      <c r="B92" s="57"/>
      <c r="C92" s="96" t="s">
        <v>16</v>
      </c>
      <c r="D92" s="96"/>
      <c r="E92" s="96"/>
      <c r="F92" s="96"/>
      <c r="G92" s="96"/>
      <c r="H92" s="96"/>
      <c r="I92" s="96"/>
      <c r="J92" s="96" t="s">
        <v>63</v>
      </c>
      <c r="K92" s="96"/>
      <c r="L92" s="96"/>
      <c r="M92" s="96"/>
      <c r="N92" s="96"/>
      <c r="O92" s="96" t="s">
        <v>63</v>
      </c>
      <c r="P92" s="96"/>
      <c r="Q92" s="96"/>
      <c r="R92" s="96"/>
      <c r="S92" s="96"/>
      <c r="T92" s="96"/>
      <c r="U92" s="96"/>
      <c r="V92" s="96"/>
      <c r="W92" s="96"/>
      <c r="X92" s="96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5"/>
      <c r="BS92" s="5"/>
      <c r="BT92" s="5"/>
      <c r="BU92" s="5"/>
      <c r="BV92" s="5"/>
      <c r="BW92" s="5"/>
      <c r="BX92" s="5"/>
      <c r="BY92" s="5"/>
      <c r="BZ92" s="6"/>
    </row>
    <row r="93" spans="1:69" ht="65.25" customHeight="1">
      <c r="A93" s="32">
        <v>12</v>
      </c>
      <c r="B93" s="32"/>
      <c r="C93" s="90" t="s">
        <v>110</v>
      </c>
      <c r="D93" s="91"/>
      <c r="E93" s="91"/>
      <c r="F93" s="91"/>
      <c r="G93" s="91"/>
      <c r="H93" s="91"/>
      <c r="I93" s="92"/>
      <c r="J93" s="93" t="s">
        <v>111</v>
      </c>
      <c r="K93" s="93"/>
      <c r="L93" s="93"/>
      <c r="M93" s="93"/>
      <c r="N93" s="93"/>
      <c r="O93" s="93" t="s">
        <v>112</v>
      </c>
      <c r="P93" s="93"/>
      <c r="Q93" s="93"/>
      <c r="R93" s="93"/>
      <c r="S93" s="93"/>
      <c r="T93" s="93"/>
      <c r="U93" s="93"/>
      <c r="V93" s="93"/>
      <c r="W93" s="93"/>
      <c r="X93" s="93"/>
      <c r="Y93" s="99"/>
      <c r="Z93" s="99"/>
      <c r="AA93" s="99"/>
      <c r="AB93" s="99"/>
      <c r="AC93" s="99"/>
      <c r="AD93" s="76">
        <v>292710</v>
      </c>
      <c r="AE93" s="76"/>
      <c r="AF93" s="76"/>
      <c r="AG93" s="76"/>
      <c r="AH93" s="76"/>
      <c r="AI93" s="76">
        <f>Y93+AD93</f>
        <v>292710</v>
      </c>
      <c r="AJ93" s="76"/>
      <c r="AK93" s="76"/>
      <c r="AL93" s="76"/>
      <c r="AM93" s="76"/>
      <c r="AN93" s="76"/>
      <c r="AO93" s="76"/>
      <c r="AP93" s="76"/>
      <c r="AQ93" s="76"/>
      <c r="AR93" s="76"/>
      <c r="AS93" s="76">
        <v>292710</v>
      </c>
      <c r="AT93" s="76"/>
      <c r="AU93" s="76"/>
      <c r="AV93" s="76"/>
      <c r="AW93" s="76"/>
      <c r="AX93" s="76">
        <f>AN93+AS93</f>
        <v>292710</v>
      </c>
      <c r="AY93" s="76"/>
      <c r="AZ93" s="76"/>
      <c r="BA93" s="76"/>
      <c r="BB93" s="76"/>
      <c r="BC93" s="99">
        <f>AN93-Y93</f>
        <v>0</v>
      </c>
      <c r="BD93" s="99"/>
      <c r="BE93" s="99"/>
      <c r="BF93" s="99"/>
      <c r="BG93" s="99"/>
      <c r="BH93" s="99">
        <f>AS93-AD93</f>
        <v>0</v>
      </c>
      <c r="BI93" s="99"/>
      <c r="BJ93" s="99"/>
      <c r="BK93" s="99"/>
      <c r="BL93" s="99"/>
      <c r="BM93" s="99">
        <f>BC93+BH93</f>
        <v>0</v>
      </c>
      <c r="BN93" s="99"/>
      <c r="BO93" s="99"/>
      <c r="BP93" s="99"/>
      <c r="BQ93" s="99"/>
    </row>
    <row r="94" spans="1:69" ht="15" customHeight="1">
      <c r="A94" s="57">
        <v>0</v>
      </c>
      <c r="B94" s="57"/>
      <c r="C94" s="100" t="s">
        <v>18</v>
      </c>
      <c r="D94" s="59"/>
      <c r="E94" s="59"/>
      <c r="F94" s="59"/>
      <c r="G94" s="59"/>
      <c r="H94" s="59"/>
      <c r="I94" s="60"/>
      <c r="J94" s="96" t="s">
        <v>63</v>
      </c>
      <c r="K94" s="96"/>
      <c r="L94" s="96"/>
      <c r="M94" s="96"/>
      <c r="N94" s="96"/>
      <c r="O94" s="96" t="s">
        <v>63</v>
      </c>
      <c r="P94" s="96"/>
      <c r="Q94" s="96"/>
      <c r="R94" s="96"/>
      <c r="S94" s="96"/>
      <c r="T94" s="96"/>
      <c r="U94" s="96"/>
      <c r="V94" s="96"/>
      <c r="W94" s="96"/>
      <c r="X94" s="96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4"/>
      <c r="AJ94" s="94"/>
      <c r="AK94" s="94"/>
      <c r="AL94" s="94"/>
      <c r="AM94" s="94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9"/>
      <c r="AY94" s="99"/>
      <c r="AZ94" s="99"/>
      <c r="BA94" s="99"/>
      <c r="BB94" s="99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</row>
    <row r="95" spans="1:69" ht="55.5" customHeight="1">
      <c r="A95" s="32">
        <v>13</v>
      </c>
      <c r="B95" s="32"/>
      <c r="C95" s="90" t="s">
        <v>113</v>
      </c>
      <c r="D95" s="102"/>
      <c r="E95" s="102"/>
      <c r="F95" s="102"/>
      <c r="G95" s="102"/>
      <c r="H95" s="102"/>
      <c r="I95" s="103"/>
      <c r="J95" s="93" t="s">
        <v>21</v>
      </c>
      <c r="K95" s="93"/>
      <c r="L95" s="93"/>
      <c r="M95" s="93"/>
      <c r="N95" s="93"/>
      <c r="O95" s="93" t="s">
        <v>112</v>
      </c>
      <c r="P95" s="93"/>
      <c r="Q95" s="93"/>
      <c r="R95" s="93"/>
      <c r="S95" s="93"/>
      <c r="T95" s="93"/>
      <c r="U95" s="93"/>
      <c r="V95" s="93"/>
      <c r="W95" s="93"/>
      <c r="X95" s="93"/>
      <c r="Y95" s="95"/>
      <c r="Z95" s="95"/>
      <c r="AA95" s="95"/>
      <c r="AB95" s="95"/>
      <c r="AC95" s="95"/>
      <c r="AD95" s="94">
        <v>16</v>
      </c>
      <c r="AE95" s="94"/>
      <c r="AF95" s="94"/>
      <c r="AG95" s="94"/>
      <c r="AH95" s="94"/>
      <c r="AI95" s="94">
        <f>Y95+AD95</f>
        <v>16</v>
      </c>
      <c r="AJ95" s="94"/>
      <c r="AK95" s="94"/>
      <c r="AL95" s="94"/>
      <c r="AM95" s="94"/>
      <c r="AN95" s="95"/>
      <c r="AO95" s="95"/>
      <c r="AP95" s="95"/>
      <c r="AQ95" s="95"/>
      <c r="AR95" s="95"/>
      <c r="AS95" s="94">
        <v>16</v>
      </c>
      <c r="AT95" s="94"/>
      <c r="AU95" s="94"/>
      <c r="AV95" s="94"/>
      <c r="AW95" s="94"/>
      <c r="AX95" s="94">
        <f>AN95+AS95</f>
        <v>16</v>
      </c>
      <c r="AY95" s="94"/>
      <c r="AZ95" s="94"/>
      <c r="BA95" s="94"/>
      <c r="BB95" s="94"/>
      <c r="BC95" s="101">
        <f>AN95-Y95</f>
        <v>0</v>
      </c>
      <c r="BD95" s="101"/>
      <c r="BE95" s="101"/>
      <c r="BF95" s="101"/>
      <c r="BG95" s="101"/>
      <c r="BH95" s="101">
        <f>AS95-AD95</f>
        <v>0</v>
      </c>
      <c r="BI95" s="101"/>
      <c r="BJ95" s="101"/>
      <c r="BK95" s="101"/>
      <c r="BL95" s="101"/>
      <c r="BM95" s="101">
        <f>BC95+BH95</f>
        <v>0</v>
      </c>
      <c r="BN95" s="101"/>
      <c r="BO95" s="101"/>
      <c r="BP95" s="101"/>
      <c r="BQ95" s="101"/>
    </row>
    <row r="96" spans="1:69" ht="15" customHeight="1">
      <c r="A96" s="57">
        <v>0</v>
      </c>
      <c r="B96" s="57"/>
      <c r="C96" s="100" t="s">
        <v>64</v>
      </c>
      <c r="D96" s="59"/>
      <c r="E96" s="59"/>
      <c r="F96" s="59"/>
      <c r="G96" s="59"/>
      <c r="H96" s="59"/>
      <c r="I96" s="60"/>
      <c r="J96" s="96" t="s">
        <v>63</v>
      </c>
      <c r="K96" s="96"/>
      <c r="L96" s="96"/>
      <c r="M96" s="96"/>
      <c r="N96" s="96"/>
      <c r="O96" s="100"/>
      <c r="P96" s="59"/>
      <c r="Q96" s="59"/>
      <c r="R96" s="59"/>
      <c r="S96" s="59"/>
      <c r="T96" s="59"/>
      <c r="U96" s="59"/>
      <c r="V96" s="59"/>
      <c r="W96" s="59"/>
      <c r="X96" s="60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4"/>
      <c r="AJ96" s="94"/>
      <c r="AK96" s="94"/>
      <c r="AL96" s="94"/>
      <c r="AM96" s="94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</row>
    <row r="97" spans="1:69" ht="66" customHeight="1">
      <c r="A97" s="32">
        <v>14</v>
      </c>
      <c r="B97" s="32"/>
      <c r="C97" s="90" t="s">
        <v>114</v>
      </c>
      <c r="D97" s="102"/>
      <c r="E97" s="102"/>
      <c r="F97" s="102"/>
      <c r="G97" s="102"/>
      <c r="H97" s="102"/>
      <c r="I97" s="103"/>
      <c r="J97" s="93" t="s">
        <v>111</v>
      </c>
      <c r="K97" s="93"/>
      <c r="L97" s="93"/>
      <c r="M97" s="93"/>
      <c r="N97" s="93"/>
      <c r="O97" s="90" t="s">
        <v>117</v>
      </c>
      <c r="P97" s="91"/>
      <c r="Q97" s="91"/>
      <c r="R97" s="91"/>
      <c r="S97" s="91"/>
      <c r="T97" s="91"/>
      <c r="U97" s="91"/>
      <c r="V97" s="91"/>
      <c r="W97" s="91"/>
      <c r="X97" s="92"/>
      <c r="Y97" s="99"/>
      <c r="Z97" s="99"/>
      <c r="AA97" s="99"/>
      <c r="AB97" s="99"/>
      <c r="AC97" s="99"/>
      <c r="AD97" s="76">
        <f>AD93/16</f>
        <v>18294.375</v>
      </c>
      <c r="AE97" s="76"/>
      <c r="AF97" s="76"/>
      <c r="AG97" s="76"/>
      <c r="AH97" s="76"/>
      <c r="AI97" s="76">
        <f>Y97+AD97</f>
        <v>18294.375</v>
      </c>
      <c r="AJ97" s="76"/>
      <c r="AK97" s="76"/>
      <c r="AL97" s="76"/>
      <c r="AM97" s="76"/>
      <c r="AN97" s="76"/>
      <c r="AO97" s="76"/>
      <c r="AP97" s="76"/>
      <c r="AQ97" s="76"/>
      <c r="AR97" s="76"/>
      <c r="AS97" s="76">
        <f>AS93/AS95</f>
        <v>18294.375</v>
      </c>
      <c r="AT97" s="76"/>
      <c r="AU97" s="76"/>
      <c r="AV97" s="76"/>
      <c r="AW97" s="76"/>
      <c r="AX97" s="76">
        <f>AN97+AS97</f>
        <v>18294.375</v>
      </c>
      <c r="AY97" s="76"/>
      <c r="AZ97" s="76"/>
      <c r="BA97" s="76"/>
      <c r="BB97" s="76"/>
      <c r="BC97" s="94">
        <f>AN97-Y97</f>
        <v>0</v>
      </c>
      <c r="BD97" s="94"/>
      <c r="BE97" s="94"/>
      <c r="BF97" s="94"/>
      <c r="BG97" s="94"/>
      <c r="BH97" s="101">
        <f>AS97-AD97</f>
        <v>0</v>
      </c>
      <c r="BI97" s="101"/>
      <c r="BJ97" s="101"/>
      <c r="BK97" s="101"/>
      <c r="BL97" s="101"/>
      <c r="BM97" s="94">
        <f>BC97+BH97</f>
        <v>0</v>
      </c>
      <c r="BN97" s="94"/>
      <c r="BO97" s="94"/>
      <c r="BP97" s="94"/>
      <c r="BQ97" s="94"/>
    </row>
    <row r="98" spans="1:69" ht="15" customHeight="1">
      <c r="A98" s="57">
        <v>0</v>
      </c>
      <c r="B98" s="57"/>
      <c r="C98" s="100" t="s">
        <v>19</v>
      </c>
      <c r="D98" s="59"/>
      <c r="E98" s="59"/>
      <c r="F98" s="59"/>
      <c r="G98" s="59"/>
      <c r="H98" s="59"/>
      <c r="I98" s="60"/>
      <c r="J98" s="96" t="s">
        <v>63</v>
      </c>
      <c r="K98" s="96"/>
      <c r="L98" s="96"/>
      <c r="M98" s="96"/>
      <c r="N98" s="96"/>
      <c r="O98" s="100" t="s">
        <v>63</v>
      </c>
      <c r="P98" s="59"/>
      <c r="Q98" s="59"/>
      <c r="R98" s="59"/>
      <c r="S98" s="59"/>
      <c r="T98" s="59"/>
      <c r="U98" s="59"/>
      <c r="V98" s="59"/>
      <c r="W98" s="59"/>
      <c r="X98" s="60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4"/>
      <c r="AJ98" s="94"/>
      <c r="AK98" s="94"/>
      <c r="AL98" s="94"/>
      <c r="AM98" s="94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</row>
    <row r="99" spans="1:69" ht="68.25" customHeight="1">
      <c r="A99" s="32">
        <v>15</v>
      </c>
      <c r="B99" s="32"/>
      <c r="C99" s="90" t="s">
        <v>115</v>
      </c>
      <c r="D99" s="102"/>
      <c r="E99" s="102"/>
      <c r="F99" s="102"/>
      <c r="G99" s="102"/>
      <c r="H99" s="102"/>
      <c r="I99" s="103"/>
      <c r="J99" s="69" t="s">
        <v>22</v>
      </c>
      <c r="K99" s="70"/>
      <c r="L99" s="70"/>
      <c r="M99" s="70"/>
      <c r="N99" s="71"/>
      <c r="O99" s="90" t="s">
        <v>116</v>
      </c>
      <c r="P99" s="91"/>
      <c r="Q99" s="91"/>
      <c r="R99" s="91"/>
      <c r="S99" s="91"/>
      <c r="T99" s="91"/>
      <c r="U99" s="91"/>
      <c r="V99" s="91"/>
      <c r="W99" s="91"/>
      <c r="X99" s="92"/>
      <c r="Y99" s="95"/>
      <c r="Z99" s="95"/>
      <c r="AA99" s="95"/>
      <c r="AB99" s="95"/>
      <c r="AC99" s="95"/>
      <c r="AD99" s="95">
        <v>100</v>
      </c>
      <c r="AE99" s="95"/>
      <c r="AF99" s="95"/>
      <c r="AG99" s="95"/>
      <c r="AH99" s="95"/>
      <c r="AI99" s="94">
        <f>Y99+AD99</f>
        <v>100</v>
      </c>
      <c r="AJ99" s="94"/>
      <c r="AK99" s="94"/>
      <c r="AL99" s="94"/>
      <c r="AM99" s="94"/>
      <c r="AN99" s="95"/>
      <c r="AO99" s="95"/>
      <c r="AP99" s="95"/>
      <c r="AQ99" s="95"/>
      <c r="AR99" s="95"/>
      <c r="AS99" s="94">
        <v>100</v>
      </c>
      <c r="AT99" s="94"/>
      <c r="AU99" s="94"/>
      <c r="AV99" s="94"/>
      <c r="AW99" s="94"/>
      <c r="AX99" s="95">
        <f>AN99+AS99</f>
        <v>100</v>
      </c>
      <c r="AY99" s="95"/>
      <c r="AZ99" s="95"/>
      <c r="BA99" s="95"/>
      <c r="BB99" s="95"/>
      <c r="BC99" s="101">
        <f>AN99-Y99</f>
        <v>0</v>
      </c>
      <c r="BD99" s="101"/>
      <c r="BE99" s="101"/>
      <c r="BF99" s="101"/>
      <c r="BG99" s="101"/>
      <c r="BH99" s="101">
        <f>AS99-AD99</f>
        <v>0</v>
      </c>
      <c r="BI99" s="101"/>
      <c r="BJ99" s="101"/>
      <c r="BK99" s="101"/>
      <c r="BL99" s="101"/>
      <c r="BM99" s="101">
        <f>BC99+BH99</f>
        <v>0</v>
      </c>
      <c r="BN99" s="101"/>
      <c r="BO99" s="101"/>
      <c r="BP99" s="101"/>
      <c r="BQ99" s="101"/>
    </row>
    <row r="100" spans="1:69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ht="15.75" customHeight="1">
      <c r="A101" s="27" t="s">
        <v>65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11"/>
      <c r="BN101" s="11"/>
      <c r="BO101" s="11"/>
      <c r="BP101" s="11"/>
      <c r="BQ101" s="11"/>
    </row>
    <row r="102" spans="1:69" ht="31.5" customHeight="1">
      <c r="A102" s="20" t="s">
        <v>120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11"/>
      <c r="BN102" s="11"/>
      <c r="BO102" s="11"/>
      <c r="BP102" s="11"/>
      <c r="BQ102" s="11"/>
    </row>
    <row r="103" spans="1:69" ht="15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11"/>
      <c r="BN103" s="11"/>
      <c r="BO103" s="11"/>
      <c r="BP103" s="11"/>
      <c r="BQ103" s="11"/>
    </row>
    <row r="104" spans="1:69" ht="15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11"/>
      <c r="BN104" s="11"/>
      <c r="BO104" s="11"/>
      <c r="BP104" s="11"/>
      <c r="BQ104" s="11"/>
    </row>
    <row r="105" spans="1:69" ht="42" customHeight="1">
      <c r="A105" s="104" t="s">
        <v>100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106"/>
      <c r="AP105" s="107" t="s">
        <v>101</v>
      </c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08" t="s">
        <v>66</v>
      </c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9"/>
      <c r="AO106" s="109"/>
      <c r="AP106" s="108" t="s">
        <v>67</v>
      </c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ht="15.75" customHeight="1">
      <c r="A109" s="104" t="s">
        <v>68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1"/>
      <c r="AO109" s="111"/>
      <c r="AP109" s="107" t="s">
        <v>102</v>
      </c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8" t="s">
        <v>66</v>
      </c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9"/>
      <c r="AO110" s="109"/>
      <c r="AP110" s="108" t="s">
        <v>67</v>
      </c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1"/>
      <c r="BJ110" s="11"/>
      <c r="BK110" s="11"/>
      <c r="BL110" s="11"/>
      <c r="BM110" s="11"/>
      <c r="BN110" s="11"/>
      <c r="BO110" s="11"/>
      <c r="BP110" s="11"/>
      <c r="BQ110" s="11"/>
    </row>
  </sheetData>
  <sheetProtection/>
  <mergeCells count="698">
    <mergeCell ref="BM99:BQ99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1:BB91"/>
    <mergeCell ref="BC91:BG91"/>
    <mergeCell ref="BH91:BL91"/>
    <mergeCell ref="BM91:BQ91"/>
    <mergeCell ref="A93:B93"/>
    <mergeCell ref="C93:I93"/>
    <mergeCell ref="J93:N93"/>
    <mergeCell ref="O93:X93"/>
    <mergeCell ref="Y93:AC93"/>
    <mergeCell ref="AD93:AH93"/>
    <mergeCell ref="BM92:BQ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2:AM92"/>
    <mergeCell ref="AN92:AR92"/>
    <mergeCell ref="AS92:AW92"/>
    <mergeCell ref="AX92:BB92"/>
    <mergeCell ref="BC92:BG92"/>
    <mergeCell ref="BH92:BL92"/>
    <mergeCell ref="A92:B92"/>
    <mergeCell ref="C92:I92"/>
    <mergeCell ref="J92:N92"/>
    <mergeCell ref="O92:X92"/>
    <mergeCell ref="Y92:AC92"/>
    <mergeCell ref="AD92:AH92"/>
    <mergeCell ref="AN63:AR63"/>
    <mergeCell ref="AS63:AW63"/>
    <mergeCell ref="AX63:BB63"/>
    <mergeCell ref="BC63:BG63"/>
    <mergeCell ref="BH63:BL63"/>
    <mergeCell ref="BM63:BQ63"/>
    <mergeCell ref="AX89:BB89"/>
    <mergeCell ref="AX88:BB88"/>
    <mergeCell ref="C46:BQ46"/>
    <mergeCell ref="A63:B63"/>
    <mergeCell ref="C63:I63"/>
    <mergeCell ref="J63:N63"/>
    <mergeCell ref="O63:X63"/>
    <mergeCell ref="Y63:AC63"/>
    <mergeCell ref="AD63:AH63"/>
    <mergeCell ref="AI63:AM63"/>
    <mergeCell ref="BC88:BG88"/>
    <mergeCell ref="BH88:BL88"/>
    <mergeCell ref="BM88:BQ88"/>
    <mergeCell ref="BM89:BQ89"/>
    <mergeCell ref="BC89:BG89"/>
    <mergeCell ref="BH89:BL89"/>
    <mergeCell ref="C89:I89"/>
    <mergeCell ref="J89:N89"/>
    <mergeCell ref="O89:X89"/>
    <mergeCell ref="AI88:AM88"/>
    <mergeCell ref="AN88:AR88"/>
    <mergeCell ref="A88:B88"/>
    <mergeCell ref="C88:I88"/>
    <mergeCell ref="J88:N88"/>
    <mergeCell ref="O88:X88"/>
    <mergeCell ref="AD88:AH88"/>
    <mergeCell ref="A101:BL101"/>
    <mergeCell ref="A102:BL102"/>
    <mergeCell ref="A90:B90"/>
    <mergeCell ref="C90:BQ90"/>
    <mergeCell ref="Y89:AC89"/>
    <mergeCell ref="AD89:AH89"/>
    <mergeCell ref="AI89:AM89"/>
    <mergeCell ref="AN89:AR89"/>
    <mergeCell ref="AS89:AW89"/>
    <mergeCell ref="A89:B89"/>
    <mergeCell ref="AI74:AM74"/>
    <mergeCell ref="AN74:AR74"/>
    <mergeCell ref="AS74:AW74"/>
    <mergeCell ref="Y82:AC82"/>
    <mergeCell ref="AS88:AW88"/>
    <mergeCell ref="Y76:AC76"/>
    <mergeCell ref="AD76:AH76"/>
    <mergeCell ref="Y88:AC88"/>
    <mergeCell ref="AI79:AM79"/>
    <mergeCell ref="AI76:AM76"/>
    <mergeCell ref="BH85:BL85"/>
    <mergeCell ref="AX87:BB87"/>
    <mergeCell ref="BC87:BG87"/>
    <mergeCell ref="AI87:AM87"/>
    <mergeCell ref="AN87:AR87"/>
    <mergeCell ref="AS87:AW87"/>
    <mergeCell ref="BH87:BL87"/>
    <mergeCell ref="AN86:AR86"/>
    <mergeCell ref="J87:N87"/>
    <mergeCell ref="O87:X87"/>
    <mergeCell ref="Y87:AC87"/>
    <mergeCell ref="AD87:AH87"/>
    <mergeCell ref="AS85:AW85"/>
    <mergeCell ref="BM85:BQ85"/>
    <mergeCell ref="AI85:AM85"/>
    <mergeCell ref="AN85:AR85"/>
    <mergeCell ref="AD86:AH86"/>
    <mergeCell ref="AI86:AM86"/>
    <mergeCell ref="BH73:BL73"/>
    <mergeCell ref="A85:B85"/>
    <mergeCell ref="C85:I85"/>
    <mergeCell ref="J85:N85"/>
    <mergeCell ref="O85:X85"/>
    <mergeCell ref="Y85:AC85"/>
    <mergeCell ref="AD85:AH85"/>
    <mergeCell ref="AX85:BB85"/>
    <mergeCell ref="BC85:BG85"/>
    <mergeCell ref="AD74:AH74"/>
    <mergeCell ref="BC82:BG82"/>
    <mergeCell ref="A74:B74"/>
    <mergeCell ref="C74:I74"/>
    <mergeCell ref="J74:N74"/>
    <mergeCell ref="O74:X74"/>
    <mergeCell ref="Y74:AC74"/>
    <mergeCell ref="A82:B82"/>
    <mergeCell ref="C82:I82"/>
    <mergeCell ref="J82:N82"/>
    <mergeCell ref="BC74:BG74"/>
    <mergeCell ref="BM73:BQ73"/>
    <mergeCell ref="BH74:BL74"/>
    <mergeCell ref="BM74:BQ74"/>
    <mergeCell ref="BM71:BQ71"/>
    <mergeCell ref="AX81:BB81"/>
    <mergeCell ref="BC81:BG81"/>
    <mergeCell ref="BH81:BL81"/>
    <mergeCell ref="BM81:BQ81"/>
    <mergeCell ref="BH72:BL72"/>
    <mergeCell ref="BC77:BG77"/>
    <mergeCell ref="BH77:BL77"/>
    <mergeCell ref="BM77:BQ77"/>
    <mergeCell ref="BM76:BQ76"/>
    <mergeCell ref="BM80:BQ80"/>
    <mergeCell ref="BM82:BQ82"/>
    <mergeCell ref="BM83:BQ83"/>
    <mergeCell ref="BM78:BQ78"/>
    <mergeCell ref="BM79:BQ79"/>
    <mergeCell ref="BH82:BL82"/>
    <mergeCell ref="BC73:BG73"/>
    <mergeCell ref="AS71:AW71"/>
    <mergeCell ref="AX71:BB71"/>
    <mergeCell ref="BC71:BG71"/>
    <mergeCell ref="BH71:BL71"/>
    <mergeCell ref="BM72:BQ72"/>
    <mergeCell ref="AS73:AW73"/>
    <mergeCell ref="AS72:AW72"/>
    <mergeCell ref="AX72:BB72"/>
    <mergeCell ref="BC72:BG72"/>
    <mergeCell ref="AX73:BB73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73:B73"/>
    <mergeCell ref="C73:I73"/>
    <mergeCell ref="J73:N73"/>
    <mergeCell ref="O73:X73"/>
    <mergeCell ref="C72:I72"/>
    <mergeCell ref="J72:N72"/>
    <mergeCell ref="A72:B72"/>
    <mergeCell ref="Y73:AC73"/>
    <mergeCell ref="AD73:AH73"/>
    <mergeCell ref="O72:X72"/>
    <mergeCell ref="AI73:AM73"/>
    <mergeCell ref="AN73:AR73"/>
    <mergeCell ref="Y72:AC72"/>
    <mergeCell ref="AD72:AH72"/>
    <mergeCell ref="AI72:AM72"/>
    <mergeCell ref="AN72:AR72"/>
    <mergeCell ref="BH69:BL69"/>
    <mergeCell ref="BM69:BQ69"/>
    <mergeCell ref="BM65:BQ65"/>
    <mergeCell ref="A69:B69"/>
    <mergeCell ref="C69:I69"/>
    <mergeCell ref="J69:N69"/>
    <mergeCell ref="O69:X69"/>
    <mergeCell ref="Y69:AC69"/>
    <mergeCell ref="AS69:AW69"/>
    <mergeCell ref="AS65:AW65"/>
    <mergeCell ref="AX69:BB69"/>
    <mergeCell ref="BC69:BG69"/>
    <mergeCell ref="BC66:BG66"/>
    <mergeCell ref="BC67:BG67"/>
    <mergeCell ref="AD69:AH69"/>
    <mergeCell ref="AI69:AM69"/>
    <mergeCell ref="AN69:AR69"/>
    <mergeCell ref="AS67:AW67"/>
    <mergeCell ref="AX67:BB67"/>
    <mergeCell ref="AI67:AM67"/>
    <mergeCell ref="AD65:AH65"/>
    <mergeCell ref="AI65:AM65"/>
    <mergeCell ref="AN65:AR65"/>
    <mergeCell ref="AS66:AW66"/>
    <mergeCell ref="BC64:BG64"/>
    <mergeCell ref="AN64:AR64"/>
    <mergeCell ref="AS64:AW64"/>
    <mergeCell ref="BC65:BG65"/>
    <mergeCell ref="AX65:BB65"/>
    <mergeCell ref="BH65:BL65"/>
    <mergeCell ref="BH64:BL64"/>
    <mergeCell ref="AX64:BB64"/>
    <mergeCell ref="BM64:BQ64"/>
    <mergeCell ref="BM62:BQ62"/>
    <mergeCell ref="A64:B64"/>
    <mergeCell ref="C64:I64"/>
    <mergeCell ref="J64:N64"/>
    <mergeCell ref="O64:X64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I62:AM62"/>
    <mergeCell ref="AS62:AW62"/>
    <mergeCell ref="C66:I66"/>
    <mergeCell ref="J66:N66"/>
    <mergeCell ref="O66:X66"/>
    <mergeCell ref="AX62:BB62"/>
    <mergeCell ref="Y64:AC64"/>
    <mergeCell ref="AD64:AH64"/>
    <mergeCell ref="AI64:AM64"/>
    <mergeCell ref="AN62:AR62"/>
    <mergeCell ref="Y65:AC65"/>
    <mergeCell ref="AX66:BB66"/>
    <mergeCell ref="A65:B65"/>
    <mergeCell ref="C65:I65"/>
    <mergeCell ref="J65:N65"/>
    <mergeCell ref="O65:X65"/>
    <mergeCell ref="BM66:BQ66"/>
    <mergeCell ref="A86:B86"/>
    <mergeCell ref="C86:I86"/>
    <mergeCell ref="J86:N86"/>
    <mergeCell ref="O86:X86"/>
    <mergeCell ref="Y86:AC86"/>
    <mergeCell ref="BM86:BQ86"/>
    <mergeCell ref="A105:V105"/>
    <mergeCell ref="W105:AM105"/>
    <mergeCell ref="AP105:BH105"/>
    <mergeCell ref="AS86:AW86"/>
    <mergeCell ref="AX86:BB86"/>
    <mergeCell ref="BC86:BG86"/>
    <mergeCell ref="BM87:BQ87"/>
    <mergeCell ref="A87:B87"/>
    <mergeCell ref="C87:I87"/>
    <mergeCell ref="A109:V109"/>
    <mergeCell ref="W109:AM109"/>
    <mergeCell ref="AP109:BH109"/>
    <mergeCell ref="BH66:BL66"/>
    <mergeCell ref="Y66:AC66"/>
    <mergeCell ref="AD66:AH66"/>
    <mergeCell ref="AI66:AM66"/>
    <mergeCell ref="AN66:AR66"/>
    <mergeCell ref="A66:B66"/>
    <mergeCell ref="AS77:AW77"/>
    <mergeCell ref="AN61:AR61"/>
    <mergeCell ref="W110:AM110"/>
    <mergeCell ref="AP110:BH110"/>
    <mergeCell ref="AX61:BB61"/>
    <mergeCell ref="BC61:BG61"/>
    <mergeCell ref="BH61:BL61"/>
    <mergeCell ref="AS61:AW61"/>
    <mergeCell ref="W106:AM106"/>
    <mergeCell ref="AP106:BH106"/>
    <mergeCell ref="BH86:BL86"/>
    <mergeCell ref="BH60:BL60"/>
    <mergeCell ref="BM61:BQ61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S60:AW60"/>
    <mergeCell ref="AX60:BB60"/>
    <mergeCell ref="BC60:BG60"/>
    <mergeCell ref="A60:B60"/>
    <mergeCell ref="C60:I60"/>
    <mergeCell ref="J60:N60"/>
    <mergeCell ref="O60:X60"/>
    <mergeCell ref="Y60:AC60"/>
    <mergeCell ref="AD60:AH60"/>
    <mergeCell ref="AI60:AM60"/>
    <mergeCell ref="AN60:AR60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BH59:BL59"/>
    <mergeCell ref="BM59:BQ59"/>
    <mergeCell ref="A58:B59"/>
    <mergeCell ref="C58:I59"/>
    <mergeCell ref="J58:N59"/>
    <mergeCell ref="O58:X59"/>
    <mergeCell ref="AX59:BB59"/>
    <mergeCell ref="BC59:BG59"/>
    <mergeCell ref="A56:BQ56"/>
    <mergeCell ref="A54:P54"/>
    <mergeCell ref="Q54:U54"/>
    <mergeCell ref="V54:Z54"/>
    <mergeCell ref="AA54:AF54"/>
    <mergeCell ref="AG54:AK54"/>
    <mergeCell ref="AL54:AP54"/>
    <mergeCell ref="AW54:BA54"/>
    <mergeCell ref="BB54:BF54"/>
    <mergeCell ref="A53:P53"/>
    <mergeCell ref="Q53:U53"/>
    <mergeCell ref="V53:Z53"/>
    <mergeCell ref="AA53:AF53"/>
    <mergeCell ref="AG53:AK53"/>
    <mergeCell ref="AL53:AP53"/>
    <mergeCell ref="BG52:BL52"/>
    <mergeCell ref="AQ53:AV53"/>
    <mergeCell ref="BB53:BF53"/>
    <mergeCell ref="BG53:BL53"/>
    <mergeCell ref="AQ54:AV54"/>
    <mergeCell ref="AW53:BA53"/>
    <mergeCell ref="BG54:BL54"/>
    <mergeCell ref="AQ52:AV52"/>
    <mergeCell ref="BB52:BF52"/>
    <mergeCell ref="AQ51:AV51"/>
    <mergeCell ref="AW51:BA51"/>
    <mergeCell ref="A51:P51"/>
    <mergeCell ref="Q51:U51"/>
    <mergeCell ref="V51:Z51"/>
    <mergeCell ref="AA51:AF51"/>
    <mergeCell ref="AG52:AK52"/>
    <mergeCell ref="AL52:AP52"/>
    <mergeCell ref="BB51:BF51"/>
    <mergeCell ref="A52:P52"/>
    <mergeCell ref="Q52:U52"/>
    <mergeCell ref="V52:Z52"/>
    <mergeCell ref="AA52:AF52"/>
    <mergeCell ref="AW52:BA52"/>
    <mergeCell ref="AG51:AK51"/>
    <mergeCell ref="AL51:AP51"/>
    <mergeCell ref="BG51:BL51"/>
    <mergeCell ref="BN45:BQ45"/>
    <mergeCell ref="A47:BL47"/>
    <mergeCell ref="AK45:AO45"/>
    <mergeCell ref="AP45:AT45"/>
    <mergeCell ref="AU45:AY45"/>
    <mergeCell ref="AQ50:AV50"/>
    <mergeCell ref="AW50:BA50"/>
    <mergeCell ref="BB50:BF50"/>
    <mergeCell ref="BG50:BL50"/>
    <mergeCell ref="AP44:AT44"/>
    <mergeCell ref="AU44:AY44"/>
    <mergeCell ref="AA50:AF50"/>
    <mergeCell ref="AG50:AK50"/>
    <mergeCell ref="AL50:AP50"/>
    <mergeCell ref="A48:BL48"/>
    <mergeCell ref="AA45:AE45"/>
    <mergeCell ref="AF45:AJ45"/>
    <mergeCell ref="Q49:AF49"/>
    <mergeCell ref="AG49:AV49"/>
    <mergeCell ref="AW49:BL49"/>
    <mergeCell ref="Q50:U50"/>
    <mergeCell ref="BD45:BH45"/>
    <mergeCell ref="A49:P50"/>
    <mergeCell ref="V50:Z50"/>
    <mergeCell ref="A45:B45"/>
    <mergeCell ref="C45:Z45"/>
    <mergeCell ref="AZ44:BC44"/>
    <mergeCell ref="BI44:BM44"/>
    <mergeCell ref="AZ45:BC45"/>
    <mergeCell ref="BI45:BM45"/>
    <mergeCell ref="BN44:BQ44"/>
    <mergeCell ref="BD44:BH44"/>
    <mergeCell ref="AK44:AO44"/>
    <mergeCell ref="BD43:BH43"/>
    <mergeCell ref="BI43:BM43"/>
    <mergeCell ref="BN43:BQ43"/>
    <mergeCell ref="A44:B44"/>
    <mergeCell ref="C44:Z44"/>
    <mergeCell ref="AA44:AE44"/>
    <mergeCell ref="AF44:AJ44"/>
    <mergeCell ref="AK43:AO43"/>
    <mergeCell ref="AP43:AT43"/>
    <mergeCell ref="AU43:AY43"/>
    <mergeCell ref="AZ43:BC43"/>
    <mergeCell ref="A43:B43"/>
    <mergeCell ref="C43:Z43"/>
    <mergeCell ref="AA43:AE43"/>
    <mergeCell ref="AF43:AJ43"/>
    <mergeCell ref="BD42:BH42"/>
    <mergeCell ref="BI42:BM42"/>
    <mergeCell ref="BN42:BQ42"/>
    <mergeCell ref="BD41:BH41"/>
    <mergeCell ref="BI41:BM41"/>
    <mergeCell ref="BN41:BQ41"/>
    <mergeCell ref="AZ41:BC41"/>
    <mergeCell ref="C42:Z42"/>
    <mergeCell ref="AA42:AE42"/>
    <mergeCell ref="AF42:AJ42"/>
    <mergeCell ref="AK42:AO42"/>
    <mergeCell ref="AU42:AY42"/>
    <mergeCell ref="AK41:AO41"/>
    <mergeCell ref="AP41:AT41"/>
    <mergeCell ref="AU41:AY41"/>
    <mergeCell ref="A42:B42"/>
    <mergeCell ref="AP40:AT40"/>
    <mergeCell ref="AU40:AY40"/>
    <mergeCell ref="AZ40:BC40"/>
    <mergeCell ref="A41:B41"/>
    <mergeCell ref="C41:Z41"/>
    <mergeCell ref="AA41:AE41"/>
    <mergeCell ref="AF41:AJ41"/>
    <mergeCell ref="AP42:AT42"/>
    <mergeCell ref="AZ42:BC42"/>
    <mergeCell ref="BI40:BM40"/>
    <mergeCell ref="BN40:BQ40"/>
    <mergeCell ref="A39:B40"/>
    <mergeCell ref="C39:Z40"/>
    <mergeCell ref="AA39:AO39"/>
    <mergeCell ref="AP39:BC39"/>
    <mergeCell ref="AA40:AE40"/>
    <mergeCell ref="AF40:AJ40"/>
    <mergeCell ref="AK40:AO40"/>
    <mergeCell ref="BD40:BH40"/>
    <mergeCell ref="A38:BQ38"/>
    <mergeCell ref="BD39:BQ39"/>
    <mergeCell ref="A35:F35"/>
    <mergeCell ref="G35:BL35"/>
    <mergeCell ref="A37:BQ37"/>
    <mergeCell ref="A33:F33"/>
    <mergeCell ref="G33:BL33"/>
    <mergeCell ref="A34:F34"/>
    <mergeCell ref="G26:BL26"/>
    <mergeCell ref="A32:F32"/>
    <mergeCell ref="G32:BL32"/>
    <mergeCell ref="G34:BL34"/>
    <mergeCell ref="A28:BL28"/>
    <mergeCell ref="A29:BL29"/>
    <mergeCell ref="A31:BL31"/>
    <mergeCell ref="A26:F26"/>
    <mergeCell ref="A23:F23"/>
    <mergeCell ref="G23:BL23"/>
    <mergeCell ref="A24:F24"/>
    <mergeCell ref="G24:BL24"/>
    <mergeCell ref="A25:F25"/>
    <mergeCell ref="G25:BL25"/>
    <mergeCell ref="A22:BL22"/>
    <mergeCell ref="D17:J17"/>
    <mergeCell ref="L17:BL17"/>
    <mergeCell ref="A19:B19"/>
    <mergeCell ref="D19:J19"/>
    <mergeCell ref="L19:AB19"/>
    <mergeCell ref="AC19:BL19"/>
    <mergeCell ref="D14:J14"/>
    <mergeCell ref="L14:BL14"/>
    <mergeCell ref="A16:B16"/>
    <mergeCell ref="D16:J16"/>
    <mergeCell ref="L16:BL16"/>
    <mergeCell ref="D20:J20"/>
    <mergeCell ref="L20:AB20"/>
    <mergeCell ref="AC20:BL20"/>
    <mergeCell ref="AX74:BB74"/>
    <mergeCell ref="AS75:AW75"/>
    <mergeCell ref="A77:B77"/>
    <mergeCell ref="AO1:BL5"/>
    <mergeCell ref="A6:BL6"/>
    <mergeCell ref="A7:BL7"/>
    <mergeCell ref="A10:BL10"/>
    <mergeCell ref="A8:BL8"/>
    <mergeCell ref="A9:BL9"/>
    <mergeCell ref="L13:BL13"/>
    <mergeCell ref="A76:B76"/>
    <mergeCell ref="C76:I76"/>
    <mergeCell ref="AX77:BB77"/>
    <mergeCell ref="J76:N76"/>
    <mergeCell ref="O76:X76"/>
    <mergeCell ref="A11:BL11"/>
    <mergeCell ref="A13:B13"/>
    <mergeCell ref="D13:J13"/>
    <mergeCell ref="Y77:AC77"/>
    <mergeCell ref="AD77:AH77"/>
    <mergeCell ref="AN76:AR76"/>
    <mergeCell ref="AS76:AW76"/>
    <mergeCell ref="C77:I77"/>
    <mergeCell ref="J77:N77"/>
    <mergeCell ref="O77:X77"/>
    <mergeCell ref="AI77:AM77"/>
    <mergeCell ref="AN77:AR77"/>
    <mergeCell ref="A78:B78"/>
    <mergeCell ref="C78:I78"/>
    <mergeCell ref="J78:N78"/>
    <mergeCell ref="O78:X78"/>
    <mergeCell ref="AN79:AR79"/>
    <mergeCell ref="AX78:BB78"/>
    <mergeCell ref="Y78:AC78"/>
    <mergeCell ref="AN78:AR78"/>
    <mergeCell ref="AS78:AW78"/>
    <mergeCell ref="AS79:AW79"/>
    <mergeCell ref="A70:B70"/>
    <mergeCell ref="C70:BQ70"/>
    <mergeCell ref="A79:B79"/>
    <mergeCell ref="C79:I79"/>
    <mergeCell ref="J79:N79"/>
    <mergeCell ref="O79:X79"/>
    <mergeCell ref="Y79:AC79"/>
    <mergeCell ref="AD79:AH79"/>
    <mergeCell ref="AD78:AH78"/>
    <mergeCell ref="AI78:AM78"/>
    <mergeCell ref="BM67:BQ67"/>
    <mergeCell ref="AI68:AM68"/>
    <mergeCell ref="AN68:AR68"/>
    <mergeCell ref="AS68:AW68"/>
    <mergeCell ref="AX68:BB68"/>
    <mergeCell ref="BC68:BG68"/>
    <mergeCell ref="BH68:BL68"/>
    <mergeCell ref="BM68:BQ68"/>
    <mergeCell ref="BH67:BL67"/>
    <mergeCell ref="AN67:AR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80:B80"/>
    <mergeCell ref="C80:I80"/>
    <mergeCell ref="J80:N80"/>
    <mergeCell ref="O80:X80"/>
    <mergeCell ref="Y80:AC80"/>
    <mergeCell ref="AD80:AH80"/>
    <mergeCell ref="AI80:AM80"/>
    <mergeCell ref="AN80:AR80"/>
    <mergeCell ref="BC80:BG80"/>
    <mergeCell ref="BH80:BL80"/>
    <mergeCell ref="AX80:BB80"/>
    <mergeCell ref="AX75:BB75"/>
    <mergeCell ref="BC75:BG75"/>
    <mergeCell ref="BH75:BL75"/>
    <mergeCell ref="BC76:BG76"/>
    <mergeCell ref="BH76:BL76"/>
    <mergeCell ref="AX76:BB76"/>
    <mergeCell ref="AX79:BB79"/>
    <mergeCell ref="BM75:BQ75"/>
    <mergeCell ref="BC79:BG79"/>
    <mergeCell ref="BH79:BL79"/>
    <mergeCell ref="BC78:BG78"/>
    <mergeCell ref="BH78:BL78"/>
    <mergeCell ref="A81:B81"/>
    <mergeCell ref="C81:I81"/>
    <mergeCell ref="J81:N81"/>
    <mergeCell ref="O81:X81"/>
    <mergeCell ref="AS81:AW81"/>
    <mergeCell ref="AS80:AW80"/>
    <mergeCell ref="O82:X82"/>
    <mergeCell ref="AS82:AW82"/>
    <mergeCell ref="AX82:BB82"/>
    <mergeCell ref="Y81:AC81"/>
    <mergeCell ref="AD81:AH81"/>
    <mergeCell ref="AI81:AM81"/>
    <mergeCell ref="AN81:AR81"/>
    <mergeCell ref="AD82:AH82"/>
    <mergeCell ref="AI82:AM82"/>
    <mergeCell ref="AN82:AR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AN84:AR84"/>
    <mergeCell ref="A84:B84"/>
    <mergeCell ref="C84:I84"/>
    <mergeCell ref="J84:N84"/>
    <mergeCell ref="O84:X84"/>
    <mergeCell ref="BM84:BQ84"/>
    <mergeCell ref="AS84:AW84"/>
    <mergeCell ref="AX84:BB84"/>
    <mergeCell ref="BC84:BG84"/>
    <mergeCell ref="BH84:BL84"/>
    <mergeCell ref="Y84:AC84"/>
    <mergeCell ref="AD84:AH84"/>
    <mergeCell ref="AI84:AM84"/>
  </mergeCells>
  <conditionalFormatting sqref="C64 C93:C94">
    <cfRule type="cellIs" priority="11" dxfId="23" operator="equal" stopIfTrue="1">
      <formula>$C62</formula>
    </cfRule>
  </conditionalFormatting>
  <conditionalFormatting sqref="C65 C95">
    <cfRule type="cellIs" priority="12" dxfId="23" operator="equal" stopIfTrue="1">
      <formula>$C62</formula>
    </cfRule>
  </conditionalFormatting>
  <conditionalFormatting sqref="C66">
    <cfRule type="cellIs" priority="14" dxfId="23" operator="equal" stopIfTrue="1">
      <formula>$C61</formula>
    </cfRule>
  </conditionalFormatting>
  <conditionalFormatting sqref="C67:C68">
    <cfRule type="cellIs" priority="15" dxfId="23" operator="equal" stopIfTrue="1">
      <formula>$C61</formula>
    </cfRule>
  </conditionalFormatting>
  <conditionalFormatting sqref="C69">
    <cfRule type="cellIs" priority="16" dxfId="23" operator="equal" stopIfTrue="1">
      <formula>$C62</formula>
    </cfRule>
  </conditionalFormatting>
  <conditionalFormatting sqref="A64:B99">
    <cfRule type="cellIs" priority="17" dxfId="23" operator="equal" stopIfTrue="1">
      <formula>0</formula>
    </cfRule>
  </conditionalFormatting>
  <conditionalFormatting sqref="C87 C85 C71">
    <cfRule type="cellIs" priority="18" dxfId="23" operator="equal" stopIfTrue="1">
      <formula>#REF!</formula>
    </cfRule>
  </conditionalFormatting>
  <conditionalFormatting sqref="C88:C89 C86 C72:C84">
    <cfRule type="cellIs" priority="19" dxfId="23" operator="equal" stopIfTrue="1">
      <formula>#REF!</formula>
    </cfRule>
  </conditionalFormatting>
  <conditionalFormatting sqref="C70">
    <cfRule type="cellIs" priority="20" dxfId="23" operator="equal" stopIfTrue="1">
      <formula>'0615031'!#REF!</formula>
    </cfRule>
  </conditionalFormatting>
  <conditionalFormatting sqref="C90:C99">
    <cfRule type="cellIs" priority="21" dxfId="23" operator="equal" stopIfTrue="1">
      <formula>'0615031'!#REF!</formula>
    </cfRule>
  </conditionalFormatting>
  <conditionalFormatting sqref="C63">
    <cfRule type="cellIs" priority="10" dxfId="23" operator="equal" stopIfTrue="1">
      <formula>$C60</formula>
    </cfRule>
  </conditionalFormatting>
  <conditionalFormatting sqref="A63:B63">
    <cfRule type="cellIs" priority="9" dxfId="23" operator="equal" stopIfTrue="1">
      <formula>0</formula>
    </cfRule>
  </conditionalFormatting>
  <conditionalFormatting sqref="C92">
    <cfRule type="cellIs" priority="8" dxfId="23" operator="equal" stopIfTrue="1">
      <formula>$C90</formula>
    </cfRule>
  </conditionalFormatting>
  <conditionalFormatting sqref="C91">
    <cfRule type="cellIs" priority="7" dxfId="23" operator="equal" stopIfTrue="1">
      <formula>$C88</formula>
    </cfRule>
  </conditionalFormatting>
  <conditionalFormatting sqref="A91:B91">
    <cfRule type="cellIs" priority="6" dxfId="23" operator="equal" stopIfTrue="1">
      <formula>0</formula>
    </cfRule>
  </conditionalFormatting>
  <conditionalFormatting sqref="A93:B99">
    <cfRule type="cellIs" priority="4" dxfId="23" operator="equal" stopIfTrue="1">
      <formula>0</formula>
    </cfRule>
  </conditionalFormatting>
  <conditionalFormatting sqref="C99">
    <cfRule type="cellIs" priority="24" dxfId="23" operator="equal" stopIfTrue="1">
      <formula>$C92</formula>
    </cfRule>
  </conditionalFormatting>
  <conditionalFormatting sqref="C98">
    <cfRule type="cellIs" priority="27" dxfId="23" operator="equal" stopIfTrue="1">
      <formula>$C92</formula>
    </cfRule>
  </conditionalFormatting>
  <conditionalFormatting sqref="C97">
    <cfRule type="cellIs" priority="30" dxfId="23" operator="equal" stopIfTrue="1">
      <formula>$C92</formula>
    </cfRule>
  </conditionalFormatting>
  <conditionalFormatting sqref="C96">
    <cfRule type="cellIs" priority="33" dxfId="23" operator="equal" stopIfTrue="1">
      <formula>$C92</formula>
    </cfRule>
  </conditionalFormatting>
  <conditionalFormatting sqref="A94:B99">
    <cfRule type="cellIs" priority="3" dxfId="23" operator="equal" stopIfTrue="1">
      <formula>0</formula>
    </cfRule>
  </conditionalFormatting>
  <conditionalFormatting sqref="C94 C96 C98">
    <cfRule type="cellIs" priority="2" dxfId="23" operator="equal" stopIfTrue="1">
      <formula>#REF!</formula>
    </cfRule>
  </conditionalFormatting>
  <conditionalFormatting sqref="C95 C97 C99">
    <cfRule type="cellIs" priority="1" dxfId="23" operator="equal" stopIfTrue="1">
      <formula>#REF!</formula>
    </cfRule>
  </conditionalFormatting>
  <printOptions/>
  <pageMargins left="0.3937007874015748" right="0.31496062992125984" top="0.3937007874015748" bottom="0.3937007874015748" header="0" footer="0"/>
  <pageSetup fitToHeight="3" horizontalDpi="600" verticalDpi="600" orientation="landscape" paperSize="9" scale="67" r:id="rId1"/>
  <rowBreaks count="2" manualBreakCount="2">
    <brk id="48" max="68" man="1"/>
    <brk id="8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2021-01-29T09:10:45Z</cp:lastPrinted>
  <dcterms:created xsi:type="dcterms:W3CDTF">2016-08-15T09:54:21Z</dcterms:created>
  <dcterms:modified xsi:type="dcterms:W3CDTF">2021-01-29T09:11:58Z</dcterms:modified>
  <cp:category/>
  <cp:version/>
  <cp:contentType/>
  <cp:contentStatus/>
</cp:coreProperties>
</file>