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144" sheetId="11" r:id="rId1"/>
  </sheets>
  <definedNames>
    <definedName name="_xlnm.Print_Area" localSheetId="0">КПК0212144!$A$1:$BQ$87</definedName>
  </definedNames>
  <calcPr calcId="125725"/>
</workbook>
</file>

<file path=xl/calcChain.xml><?xml version="1.0" encoding="utf-8"?>
<calcChain xmlns="http://schemas.openxmlformats.org/spreadsheetml/2006/main">
  <c r="BH75" i="11"/>
  <c r="BC75"/>
  <c r="AX75"/>
  <c r="AI75"/>
  <c r="BH72"/>
  <c r="BC72"/>
  <c r="AX72"/>
  <c r="AI72"/>
  <c r="BH70"/>
  <c r="BC70"/>
  <c r="AX70"/>
  <c r="AI70"/>
  <c r="BH68"/>
  <c r="BC68"/>
  <c r="AX68"/>
  <c r="AI68"/>
  <c r="BH65"/>
  <c r="BC65"/>
  <c r="AX65"/>
  <c r="AI65"/>
  <c r="BB56"/>
  <c r="AW56"/>
  <c r="AQ56"/>
  <c r="AA56"/>
  <c r="BB54"/>
  <c r="AW54"/>
  <c r="AQ54"/>
  <c r="AA54"/>
  <c r="BI46"/>
  <c r="BD46"/>
  <c r="AZ46"/>
  <c r="AK46"/>
  <c r="BI44"/>
  <c r="BD44"/>
  <c r="AZ44"/>
  <c r="AK44"/>
  <c r="BG54" l="1"/>
  <c r="BG56"/>
  <c r="BM65"/>
  <c r="BM68"/>
  <c r="BM70"/>
  <c r="BM72"/>
  <c r="BM75"/>
  <c r="BN44"/>
  <c r="BN46"/>
</calcChain>
</file>

<file path=xl/sharedStrings.xml><?xml version="1.0" encoding="utf-8"?>
<sst xmlns="http://schemas.openxmlformats.org/spreadsheetml/2006/main" count="180" uniqueCount="109">
  <si>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</si>
  <si>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</si>
  <si>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</si>
  <si>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</si>
  <si>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</si>
  <si>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</si>
  <si>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</si>
  <si>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</si>
  <si>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</si>
  <si>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</si>
  <si>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</si>
  <si>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</si>
  <si>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</si>
  <si>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</si>
  <si>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</si>
  <si>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</si>
  <si>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</si>
  <si>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</si>
  <si>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</si>
  <si>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</si>
  <si>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</si>
  <si>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</si>
  <si>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</si>
  <si>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</si>
  <si>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</si>
  <si>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</si>
  <si>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</si>
  <si>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</si>
  <si>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</si>
  <si>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</si>
  <si>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</si>
  <si>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</si>
  <si>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</si>
  <si>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</si>
  <si>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</si>
  <si>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</si>
  <si>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</si>
  <si>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</si>
  <si>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</si>
  <si>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</si>
  <si>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</si>
  <si>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</si>
  <si>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</si>
  <si>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</si>
  <si>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</si>
  <si>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</si>
  <si>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</si>
  <si>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</si>
  <si>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</si>
  <si>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</si>
  <si>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</si>
  <si>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</si>
  <si>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</si>
  <si>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</si>
  <si>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</si>
  <si>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</si>
  <si>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</si>
  <si>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</si>
  <si>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</si>
  <si>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</si>
  <si>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</si>
  <si>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</si>
  <si>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</si>
  <si>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</si>
  <si>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</si>
  <si>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</si>
  <si>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</si>
  <si>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</si>
  <si>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</si>
  <si>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</si>
  <si>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</si>
  <si>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</si>
  <si>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</si>
  <si>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</si>
  <si>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</si>
  <si>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осіб</t>
  </si>
  <si>
    <t>відс.</t>
  </si>
  <si>
    <t>дані медичного обліку</t>
  </si>
  <si>
    <t>0763</t>
  </si>
  <si>
    <t>Забезпечення хворих на цукровий діабет препаратами інсуліну</t>
  </si>
  <si>
    <t>Забезпечення надання хворих на цукровий діабет препаратами інсуліну</t>
  </si>
  <si>
    <t>видатки на забезпечення медикаментами хворих на цукровий діабет</t>
  </si>
  <si>
    <t>кількість хворих на цукровий діабет, що забезпечуються препаратами інсуліну</t>
  </si>
  <si>
    <t>забезпеченість хворих на цукровий діабет препаратами інсуліну</t>
  </si>
  <si>
    <t>середня вартість медикаментів на одного хворого на місяць</t>
  </si>
  <si>
    <t>динаміка кількості хворих на цукровий діабет, забезпечених інсуліном</t>
  </si>
  <si>
    <t>0212144</t>
  </si>
  <si>
    <t>Централізовані заходи з лікування хворих на цукровий та нецукровий діабет</t>
  </si>
  <si>
    <t>місцевого бюджету на 2020  рік</t>
  </si>
  <si>
    <t>Забезпечення лікування хворих на цукровий та нецукровий діабет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</si>
  <si>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</si>
  <si>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Міська цільова програма "Забезпечення централізованих заходів з лікування хворих на цукровий та нецукровий діабет" 2020 рік</t>
  </si>
  <si>
    <t>рішення сесії №7-65/2019, №8-65/2019 від 24.12.2019 р. рішення міської ради №18-68/2020 від 26.02.2020р., №4-71/2020 від 08.04.2020р., №9-72/2020 від 29.04.2020р., від 18.09.2020р. №1-78/2020, від 30.09.2020р. №17-79/2020, від 27.11.2020р. №2-2/2020.</t>
  </si>
  <si>
    <t>економне використання бюджетних коштів (залишок планових асигнувань)</t>
  </si>
  <si>
    <t>C49:BQ49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</si>
  <si>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</si>
  <si>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C71:BQ71</t>
  </si>
  <si>
    <t>дані внутрішнього аналізу (4260928,27/4274000,00*100)</t>
  </si>
  <si>
    <t>фінансова звітність (4260928,27/529)</t>
  </si>
  <si>
    <t>C69:BQ69</t>
  </si>
  <si>
    <t>Аналіз стану виконання результативних показників: Відхилення  фактичних показників від планових пояснюється економним використанням бюджетних коштів (залишок планових асигнувань)</t>
  </si>
  <si>
    <t>C70:BQ70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</si>
  <si>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</si>
  <si>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</si>
  <si>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</si>
  <si>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дані внутрішнього аналізу 529/492*100)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</si>
  <si>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 (залишок планових асигнувань) обумовило зниження середньої вартості медикаментів на одного хворого на місяць.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</si>
  <si>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 (залишок планових асигнувань) обумовило зниження забезпеченості хворих на цукровий діабет препаратами інсуліну</t>
  </si>
  <si>
    <t>Бюджетна  програма  має одне завдання,  на  яке  було направлено 4242002,30грн., що складає 99,56% від уточнених планових призначень - 4260928,27грн. Кількість хворих на цукровий діабет, що на обліку, 529 осіб. Всі хворі забезпечені препаратами інсуліну 100% згідно потреби на 2020 рік.
Відхилення фактичних показників від планових пояснюється економним  витрачанням  бюджетних  ресурсів (залишок плану  на кінець звітного періоду).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</si>
</sst>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86"/>
  <sheetViews>
    <sheetView tabSelected="1" topLeftCell="A79" zoomScaleNormal="100" workbookViewId="0">
      <selection activeCell="AG98" sqref="AG98"/>
    </sheetView>
  </sheetViews>
  <sheetFormatPr defaultRowHeight="12.75"/>
  <cols>
    <col min="1" max="1" width="3.28515625" style="1" customWidth="1"/>
    <col min="2" max="2" width="3.42578125" style="1" customWidth="1"/>
    <col min="3" max="51" width="2.85546875" style="1" customWidth="1"/>
    <col min="52" max="52" width="3.5703125" style="1" customWidth="1"/>
    <col min="53" max="54" width="2.85546875" style="1" customWidth="1"/>
    <col min="55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2" t="s">
        <v>57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>
      <c r="A11" s="101" t="s">
        <v>43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15.75" customHeight="1">
      <c r="A12" s="101" t="s">
        <v>88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>
      <c r="A14" s="97" t="s">
        <v>11</v>
      </c>
      <c r="B14" s="97"/>
      <c r="C14" s="8"/>
      <c r="D14" s="98" t="s">
        <v>70</v>
      </c>
      <c r="E14" s="99"/>
      <c r="F14" s="99"/>
      <c r="G14" s="99"/>
      <c r="H14" s="99"/>
      <c r="I14" s="99"/>
      <c r="J14" s="99"/>
      <c r="K14" s="8"/>
      <c r="L14" s="88" t="s">
        <v>71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9"/>
      <c r="B15" s="9"/>
      <c r="C15" s="9"/>
      <c r="D15" s="100" t="s">
        <v>40</v>
      </c>
      <c r="E15" s="100"/>
      <c r="F15" s="100"/>
      <c r="G15" s="100"/>
      <c r="H15" s="100"/>
      <c r="I15" s="100"/>
      <c r="J15" s="100"/>
      <c r="K15" s="9"/>
      <c r="L15" s="96" t="s">
        <v>0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27.95" customHeight="1">
      <c r="A17" s="97" t="s">
        <v>41</v>
      </c>
      <c r="B17" s="97"/>
      <c r="C17" s="8"/>
      <c r="D17" s="98" t="s">
        <v>74</v>
      </c>
      <c r="E17" s="99"/>
      <c r="F17" s="99"/>
      <c r="G17" s="99"/>
      <c r="H17" s="99"/>
      <c r="I17" s="99"/>
      <c r="J17" s="99"/>
      <c r="K17" s="8"/>
      <c r="L17" s="88" t="s">
        <v>71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>
      <c r="A18" s="9"/>
      <c r="B18" s="9"/>
      <c r="C18" s="9"/>
      <c r="D18" s="100" t="s">
        <v>40</v>
      </c>
      <c r="E18" s="100"/>
      <c r="F18" s="100"/>
      <c r="G18" s="100"/>
      <c r="H18" s="100"/>
      <c r="I18" s="100"/>
      <c r="J18" s="100"/>
      <c r="K18" s="9"/>
      <c r="L18" s="96" t="s">
        <v>1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</row>
    <row r="19" spans="1:79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27.95" customHeight="1">
      <c r="A20" s="97" t="s">
        <v>42</v>
      </c>
      <c r="B20" s="97"/>
      <c r="C20" s="8"/>
      <c r="D20" s="98" t="s">
        <v>86</v>
      </c>
      <c r="E20" s="99"/>
      <c r="F20" s="99"/>
      <c r="G20" s="99"/>
      <c r="H20" s="99"/>
      <c r="I20" s="99"/>
      <c r="J20" s="99"/>
      <c r="K20" s="8"/>
      <c r="L20" s="98" t="s">
        <v>78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88" t="s">
        <v>87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>
      <c r="A21" s="9"/>
      <c r="B21" s="9"/>
      <c r="C21" s="9"/>
      <c r="D21" s="56" t="s">
        <v>40</v>
      </c>
      <c r="E21" s="56"/>
      <c r="F21" s="56"/>
      <c r="G21" s="56"/>
      <c r="H21" s="56"/>
      <c r="I21" s="56"/>
      <c r="J21" s="56"/>
      <c r="K21" s="9"/>
      <c r="L21" s="96" t="s">
        <v>39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 t="s">
        <v>2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</row>
    <row r="23" spans="1:79" ht="15.75" customHeight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75">
      <c r="A25" s="26">
        <v>1</v>
      </c>
      <c r="B25" s="26"/>
      <c r="C25" s="26"/>
      <c r="D25" s="26"/>
      <c r="E25" s="26"/>
      <c r="F25" s="26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5" hidden="1" customHeight="1">
      <c r="A26" s="79" t="s">
        <v>44</v>
      </c>
      <c r="B26" s="79"/>
      <c r="C26" s="79"/>
      <c r="D26" s="79"/>
      <c r="E26" s="79"/>
      <c r="F26" s="79"/>
      <c r="G26" s="82" t="s">
        <v>19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60</v>
      </c>
    </row>
    <row r="27" spans="1:79" ht="29.25" customHeight="1">
      <c r="A27" s="79"/>
      <c r="B27" s="79"/>
      <c r="C27" s="79"/>
      <c r="D27" s="79"/>
      <c r="E27" s="79"/>
      <c r="F27" s="79"/>
      <c r="G27" s="93" t="s">
        <v>90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  <c r="CA27" s="1" t="s">
        <v>58</v>
      </c>
    </row>
    <row r="28" spans="1:79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79" ht="15.95" customHeight="1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5.95" customHeight="1">
      <c r="A30" s="88" t="s">
        <v>89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15.75" customHeight="1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80" ht="27.75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80" ht="15.75">
      <c r="A34" s="26">
        <v>1</v>
      </c>
      <c r="B34" s="26"/>
      <c r="C34" s="26"/>
      <c r="D34" s="26"/>
      <c r="E34" s="26"/>
      <c r="F34" s="26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80" ht="10.5" hidden="1" customHeight="1">
      <c r="A35" s="79" t="s">
        <v>18</v>
      </c>
      <c r="B35" s="79"/>
      <c r="C35" s="79"/>
      <c r="D35" s="79"/>
      <c r="E35" s="79"/>
      <c r="F35" s="79"/>
      <c r="G35" s="82" t="s">
        <v>19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61</v>
      </c>
    </row>
    <row r="36" spans="1:80" ht="12.75" customHeight="1">
      <c r="A36" s="79">
        <v>1</v>
      </c>
      <c r="B36" s="79"/>
      <c r="C36" s="79"/>
      <c r="D36" s="79"/>
      <c r="E36" s="79"/>
      <c r="F36" s="79"/>
      <c r="G36" s="85" t="s">
        <v>79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80" ht="15.75" customHeight="1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80" ht="15" customHeight="1">
      <c r="A39" s="73" t="s">
        <v>73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80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80" ht="15.95" customHeight="1">
      <c r="A42" s="26">
        <v>1</v>
      </c>
      <c r="B42" s="26"/>
      <c r="C42" s="26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5">
        <v>3</v>
      </c>
      <c r="AB42" s="46"/>
      <c r="AC42" s="46"/>
      <c r="AD42" s="46"/>
      <c r="AE42" s="47"/>
      <c r="AF42" s="45">
        <v>4</v>
      </c>
      <c r="AG42" s="46"/>
      <c r="AH42" s="46"/>
      <c r="AI42" s="46"/>
      <c r="AJ42" s="47"/>
      <c r="AK42" s="45">
        <v>5</v>
      </c>
      <c r="AL42" s="46"/>
      <c r="AM42" s="46"/>
      <c r="AN42" s="46"/>
      <c r="AO42" s="47"/>
      <c r="AP42" s="45">
        <v>6</v>
      </c>
      <c r="AQ42" s="46"/>
      <c r="AR42" s="46"/>
      <c r="AS42" s="46"/>
      <c r="AT42" s="47"/>
      <c r="AU42" s="45">
        <v>7</v>
      </c>
      <c r="AV42" s="46"/>
      <c r="AW42" s="46"/>
      <c r="AX42" s="46"/>
      <c r="AY42" s="47"/>
      <c r="AZ42" s="45">
        <v>8</v>
      </c>
      <c r="BA42" s="46"/>
      <c r="BB42" s="46"/>
      <c r="BC42" s="47"/>
      <c r="BD42" s="45">
        <v>9</v>
      </c>
      <c r="BE42" s="46"/>
      <c r="BF42" s="46"/>
      <c r="BG42" s="46"/>
      <c r="BH42" s="47"/>
      <c r="BI42" s="26">
        <v>10</v>
      </c>
      <c r="BJ42" s="26"/>
      <c r="BK42" s="26"/>
      <c r="BL42" s="26"/>
      <c r="BM42" s="26"/>
      <c r="BN42" s="26">
        <v>11</v>
      </c>
      <c r="BO42" s="26"/>
      <c r="BP42" s="26"/>
      <c r="BQ42" s="26"/>
    </row>
    <row r="43" spans="1:80" ht="15.75" hidden="1" customHeight="1">
      <c r="A43" s="79" t="s">
        <v>18</v>
      </c>
      <c r="B43" s="79"/>
      <c r="C43" s="80" t="s">
        <v>19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8" t="s">
        <v>21</v>
      </c>
      <c r="AL43" s="68"/>
      <c r="AM43" s="68"/>
      <c r="AN43" s="68"/>
      <c r="AO43" s="68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8" t="s">
        <v>21</v>
      </c>
      <c r="BA43" s="68"/>
      <c r="BB43" s="68"/>
      <c r="BC43" s="68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69" t="s">
        <v>21</v>
      </c>
      <c r="BO43" s="69"/>
      <c r="BP43" s="69"/>
      <c r="BQ43" s="69"/>
      <c r="CA43" s="1" t="s">
        <v>24</v>
      </c>
    </row>
    <row r="44" spans="1:80" ht="31.5" customHeight="1">
      <c r="A44" s="26">
        <v>1</v>
      </c>
      <c r="B44" s="26"/>
      <c r="C44" s="75" t="s">
        <v>80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74">
        <v>4260928.2699999996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4260928.2699999996</v>
      </c>
      <c r="AL44" s="74"/>
      <c r="AM44" s="74"/>
      <c r="AN44" s="74"/>
      <c r="AO44" s="74"/>
      <c r="AP44" s="74">
        <v>4242002.3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4242002.3</v>
      </c>
      <c r="BA44" s="74"/>
      <c r="BB44" s="74"/>
      <c r="BC44" s="74"/>
      <c r="BD44" s="74">
        <f>AP44-AA44</f>
        <v>-18925.969999999739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-18925.969999999739</v>
      </c>
      <c r="BO44" s="74"/>
      <c r="BP44" s="74"/>
      <c r="BQ44" s="74"/>
      <c r="CA44" s="1" t="s">
        <v>25</v>
      </c>
    </row>
    <row r="45" spans="1:80" ht="15.75" customHeight="1">
      <c r="A45" s="26"/>
      <c r="B45" s="26"/>
      <c r="C45" s="75" t="s">
        <v>93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CB45" s="1" t="s">
        <v>94</v>
      </c>
    </row>
    <row r="46" spans="1:80" s="12" customFormat="1" ht="15.75">
      <c r="A46" s="32"/>
      <c r="B46" s="32"/>
      <c r="C46" s="39" t="s">
        <v>62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40">
        <v>4260928.2699999996</v>
      </c>
      <c r="AB46" s="40"/>
      <c r="AC46" s="40"/>
      <c r="AD46" s="40"/>
      <c r="AE46" s="40"/>
      <c r="AF46" s="40">
        <v>0</v>
      </c>
      <c r="AG46" s="40"/>
      <c r="AH46" s="40"/>
      <c r="AI46" s="40"/>
      <c r="AJ46" s="40"/>
      <c r="AK46" s="40">
        <f>AA46+AF46</f>
        <v>4260928.2699999996</v>
      </c>
      <c r="AL46" s="40"/>
      <c r="AM46" s="40"/>
      <c r="AN46" s="40"/>
      <c r="AO46" s="40"/>
      <c r="AP46" s="40">
        <v>4242002.3</v>
      </c>
      <c r="AQ46" s="40"/>
      <c r="AR46" s="40"/>
      <c r="AS46" s="40"/>
      <c r="AT46" s="40"/>
      <c r="AU46" s="40">
        <v>0</v>
      </c>
      <c r="AV46" s="40"/>
      <c r="AW46" s="40"/>
      <c r="AX46" s="40"/>
      <c r="AY46" s="40"/>
      <c r="AZ46" s="40">
        <f>AP46+AU46</f>
        <v>4242002.3</v>
      </c>
      <c r="BA46" s="40"/>
      <c r="BB46" s="40"/>
      <c r="BC46" s="40"/>
      <c r="BD46" s="40">
        <f>AP46-AA46</f>
        <v>-18925.969999999739</v>
      </c>
      <c r="BE46" s="40"/>
      <c r="BF46" s="40"/>
      <c r="BG46" s="40"/>
      <c r="BH46" s="40"/>
      <c r="BI46" s="40">
        <f>AU46-AF46</f>
        <v>0</v>
      </c>
      <c r="BJ46" s="40"/>
      <c r="BK46" s="40"/>
      <c r="BL46" s="40"/>
      <c r="BM46" s="40"/>
      <c r="BN46" s="40">
        <f>BD46+BI46</f>
        <v>-18925.969999999739</v>
      </c>
      <c r="BO46" s="40"/>
      <c r="BP46" s="40"/>
      <c r="BQ46" s="40"/>
    </row>
    <row r="48" spans="1:80" ht="15.75" customHeight="1">
      <c r="A48" s="51" t="s">
        <v>52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80" ht="15" customHeight="1">
      <c r="A49" s="73" t="s">
        <v>73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80" ht="28.5" customHeight="1">
      <c r="A50" s="26" t="s">
        <v>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30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54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13"/>
      <c r="BN50" s="13"/>
      <c r="BO50" s="13"/>
      <c r="BP50" s="13"/>
      <c r="BQ50" s="13"/>
    </row>
    <row r="51" spans="1:80" ht="29.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5</v>
      </c>
      <c r="R51" s="26"/>
      <c r="S51" s="26"/>
      <c r="T51" s="26"/>
      <c r="U51" s="26"/>
      <c r="V51" s="26" t="s">
        <v>4</v>
      </c>
      <c r="W51" s="26"/>
      <c r="X51" s="26"/>
      <c r="Y51" s="26"/>
      <c r="Z51" s="26"/>
      <c r="AA51" s="26" t="s">
        <v>31</v>
      </c>
      <c r="AB51" s="26"/>
      <c r="AC51" s="26"/>
      <c r="AD51" s="26"/>
      <c r="AE51" s="26"/>
      <c r="AF51" s="26"/>
      <c r="AG51" s="26" t="s">
        <v>5</v>
      </c>
      <c r="AH51" s="26"/>
      <c r="AI51" s="26"/>
      <c r="AJ51" s="26"/>
      <c r="AK51" s="26"/>
      <c r="AL51" s="26" t="s">
        <v>4</v>
      </c>
      <c r="AM51" s="26"/>
      <c r="AN51" s="26"/>
      <c r="AO51" s="26"/>
      <c r="AP51" s="26"/>
      <c r="AQ51" s="26" t="s">
        <v>31</v>
      </c>
      <c r="AR51" s="26"/>
      <c r="AS51" s="26"/>
      <c r="AT51" s="26"/>
      <c r="AU51" s="26"/>
      <c r="AV51" s="26"/>
      <c r="AW51" s="45" t="s">
        <v>5</v>
      </c>
      <c r="AX51" s="46"/>
      <c r="AY51" s="46"/>
      <c r="AZ51" s="46"/>
      <c r="BA51" s="47"/>
      <c r="BB51" s="45" t="s">
        <v>4</v>
      </c>
      <c r="BC51" s="46"/>
      <c r="BD51" s="46"/>
      <c r="BE51" s="46"/>
      <c r="BF51" s="47"/>
      <c r="BG51" s="26" t="s">
        <v>31</v>
      </c>
      <c r="BH51" s="26"/>
      <c r="BI51" s="26"/>
      <c r="BJ51" s="26"/>
      <c r="BK51" s="26"/>
      <c r="BL51" s="26"/>
      <c r="BM51" s="13"/>
      <c r="BN51" s="13"/>
      <c r="BO51" s="13"/>
      <c r="BP51" s="13"/>
      <c r="BQ51" s="13"/>
    </row>
    <row r="52" spans="1:80" ht="15.95" customHeight="1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14"/>
      <c r="BN52" s="14"/>
      <c r="BO52" s="14"/>
      <c r="BP52" s="14"/>
      <c r="BQ52" s="14"/>
    </row>
    <row r="53" spans="1:80" ht="18" hidden="1" customHeight="1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68" t="s">
        <v>21</v>
      </c>
      <c r="AB53" s="69"/>
      <c r="AC53" s="69"/>
      <c r="AD53" s="69"/>
      <c r="AE53" s="69"/>
      <c r="AF53" s="69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68" t="s">
        <v>21</v>
      </c>
      <c r="AR53" s="69"/>
      <c r="AS53" s="69"/>
      <c r="AT53" s="69"/>
      <c r="AU53" s="69"/>
      <c r="AV53" s="69"/>
      <c r="AW53" s="70" t="s">
        <v>22</v>
      </c>
      <c r="AX53" s="71"/>
      <c r="AY53" s="71"/>
      <c r="AZ53" s="71"/>
      <c r="BA53" s="72"/>
      <c r="BB53" s="70" t="s">
        <v>22</v>
      </c>
      <c r="BC53" s="71"/>
      <c r="BD53" s="71"/>
      <c r="BE53" s="71"/>
      <c r="BF53" s="72"/>
      <c r="BG53" s="69" t="s">
        <v>21</v>
      </c>
      <c r="BH53" s="69"/>
      <c r="BI53" s="69"/>
      <c r="BJ53" s="69"/>
      <c r="BK53" s="69"/>
      <c r="BL53" s="69"/>
      <c r="BM53" s="15"/>
      <c r="BN53" s="15"/>
      <c r="BO53" s="15"/>
      <c r="BP53" s="15"/>
      <c r="BQ53" s="15"/>
      <c r="CA53" s="1" t="s">
        <v>26</v>
      </c>
    </row>
    <row r="54" spans="1:80" ht="60.75" customHeight="1">
      <c r="A54" s="62" t="s">
        <v>91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5">
        <v>4260928.2699999996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4260928.2699999996</v>
      </c>
      <c r="AB54" s="65"/>
      <c r="AC54" s="65"/>
      <c r="AD54" s="65"/>
      <c r="AE54" s="65"/>
      <c r="AF54" s="65"/>
      <c r="AG54" s="65">
        <v>4242002.3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4242002.3</v>
      </c>
      <c r="AR54" s="65"/>
      <c r="AS54" s="65"/>
      <c r="AT54" s="65"/>
      <c r="AU54" s="65"/>
      <c r="AV54" s="65"/>
      <c r="AW54" s="65">
        <f>AG54-Q54</f>
        <v>-18925.969999999739</v>
      </c>
      <c r="AX54" s="65"/>
      <c r="AY54" s="65"/>
      <c r="AZ54" s="65"/>
      <c r="BA54" s="65"/>
      <c r="BB54" s="50">
        <f>AL54-V54</f>
        <v>0</v>
      </c>
      <c r="BC54" s="50"/>
      <c r="BD54" s="50"/>
      <c r="BE54" s="50"/>
      <c r="BF54" s="50"/>
      <c r="BG54" s="50">
        <f>AW54+BB54</f>
        <v>-18925.969999999739</v>
      </c>
      <c r="BH54" s="50"/>
      <c r="BI54" s="50"/>
      <c r="BJ54" s="50"/>
      <c r="BK54" s="50"/>
      <c r="BL54" s="50"/>
      <c r="BM54" s="16"/>
      <c r="BN54" s="16"/>
      <c r="BO54" s="16"/>
      <c r="BP54" s="16"/>
      <c r="BQ54" s="16"/>
      <c r="CA54" s="1" t="s">
        <v>27</v>
      </c>
    </row>
    <row r="55" spans="1:80" ht="15.75" customHeight="1">
      <c r="A55" s="26"/>
      <c r="B55" s="26"/>
      <c r="C55" s="75" t="s">
        <v>93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CB55" s="1" t="s">
        <v>94</v>
      </c>
    </row>
    <row r="56" spans="1:80" s="12" customFormat="1" ht="15.75">
      <c r="A56" s="59" t="s">
        <v>63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41">
        <v>4260928.2699999996</v>
      </c>
      <c r="R56" s="41"/>
      <c r="S56" s="41"/>
      <c r="T56" s="41"/>
      <c r="U56" s="41"/>
      <c r="V56" s="41">
        <v>0</v>
      </c>
      <c r="W56" s="41"/>
      <c r="X56" s="41"/>
      <c r="Y56" s="41"/>
      <c r="Z56" s="41"/>
      <c r="AA56" s="41">
        <f>Q56+V56</f>
        <v>4260928.2699999996</v>
      </c>
      <c r="AB56" s="41"/>
      <c r="AC56" s="41"/>
      <c r="AD56" s="41"/>
      <c r="AE56" s="41"/>
      <c r="AF56" s="41"/>
      <c r="AG56" s="41">
        <v>4242002.3</v>
      </c>
      <c r="AH56" s="41"/>
      <c r="AI56" s="41"/>
      <c r="AJ56" s="41"/>
      <c r="AK56" s="41"/>
      <c r="AL56" s="41">
        <v>0</v>
      </c>
      <c r="AM56" s="41"/>
      <c r="AN56" s="41"/>
      <c r="AO56" s="41"/>
      <c r="AP56" s="41"/>
      <c r="AQ56" s="41">
        <f>AG56+AL56</f>
        <v>4242002.3</v>
      </c>
      <c r="AR56" s="41"/>
      <c r="AS56" s="41"/>
      <c r="AT56" s="41"/>
      <c r="AU56" s="41"/>
      <c r="AV56" s="41"/>
      <c r="AW56" s="41">
        <f>AG56-Q56</f>
        <v>-18925.969999999739</v>
      </c>
      <c r="AX56" s="41"/>
      <c r="AY56" s="41"/>
      <c r="AZ56" s="41"/>
      <c r="BA56" s="41"/>
      <c r="BB56" s="42">
        <f>AL56-V56</f>
        <v>0</v>
      </c>
      <c r="BC56" s="42"/>
      <c r="BD56" s="42"/>
      <c r="BE56" s="42"/>
      <c r="BF56" s="42"/>
      <c r="BG56" s="42">
        <f>AW56+BB56</f>
        <v>-18925.969999999739</v>
      </c>
      <c r="BH56" s="42"/>
      <c r="BI56" s="42"/>
      <c r="BJ56" s="42"/>
      <c r="BK56" s="42"/>
      <c r="BL56" s="42"/>
      <c r="BM56" s="17"/>
      <c r="BN56" s="17"/>
      <c r="BO56" s="17"/>
      <c r="BP56" s="17"/>
      <c r="BQ56" s="17"/>
    </row>
    <row r="58" spans="1:80" ht="15.75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</row>
    <row r="60" spans="1:80" ht="45" customHeight="1">
      <c r="A60" s="52" t="s">
        <v>10</v>
      </c>
      <c r="B60" s="53"/>
      <c r="C60" s="52" t="s">
        <v>9</v>
      </c>
      <c r="D60" s="56"/>
      <c r="E60" s="56"/>
      <c r="F60" s="56"/>
      <c r="G60" s="56"/>
      <c r="H60" s="56"/>
      <c r="I60" s="53"/>
      <c r="J60" s="52" t="s">
        <v>8</v>
      </c>
      <c r="K60" s="56"/>
      <c r="L60" s="56"/>
      <c r="M60" s="56"/>
      <c r="N60" s="53"/>
      <c r="O60" s="52" t="s">
        <v>7</v>
      </c>
      <c r="P60" s="56"/>
      <c r="Q60" s="56"/>
      <c r="R60" s="56"/>
      <c r="S60" s="56"/>
      <c r="T60" s="56"/>
      <c r="U60" s="56"/>
      <c r="V60" s="56"/>
      <c r="W60" s="56"/>
      <c r="X60" s="53"/>
      <c r="Y60" s="26" t="s">
        <v>30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58" t="s">
        <v>3</v>
      </c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18"/>
      <c r="BS60" s="18"/>
      <c r="BT60" s="18"/>
      <c r="BU60" s="18"/>
      <c r="BV60" s="18"/>
      <c r="BW60" s="18"/>
      <c r="BX60" s="18"/>
      <c r="BY60" s="18"/>
      <c r="BZ60" s="3"/>
    </row>
    <row r="61" spans="1:80" ht="32.25" customHeight="1">
      <c r="A61" s="54"/>
      <c r="B61" s="55"/>
      <c r="C61" s="54"/>
      <c r="D61" s="57"/>
      <c r="E61" s="57"/>
      <c r="F61" s="57"/>
      <c r="G61" s="57"/>
      <c r="H61" s="57"/>
      <c r="I61" s="55"/>
      <c r="J61" s="54"/>
      <c r="K61" s="57"/>
      <c r="L61" s="57"/>
      <c r="M61" s="57"/>
      <c r="N61" s="55"/>
      <c r="O61" s="54"/>
      <c r="P61" s="57"/>
      <c r="Q61" s="57"/>
      <c r="R61" s="57"/>
      <c r="S61" s="57"/>
      <c r="T61" s="57"/>
      <c r="U61" s="57"/>
      <c r="V61" s="57"/>
      <c r="W61" s="57"/>
      <c r="X61" s="55"/>
      <c r="Y61" s="45" t="s">
        <v>5</v>
      </c>
      <c r="Z61" s="46"/>
      <c r="AA61" s="46"/>
      <c r="AB61" s="46"/>
      <c r="AC61" s="47"/>
      <c r="AD61" s="45" t="s">
        <v>4</v>
      </c>
      <c r="AE61" s="46"/>
      <c r="AF61" s="46"/>
      <c r="AG61" s="46"/>
      <c r="AH61" s="47"/>
      <c r="AI61" s="26" t="s">
        <v>31</v>
      </c>
      <c r="AJ61" s="26"/>
      <c r="AK61" s="26"/>
      <c r="AL61" s="26"/>
      <c r="AM61" s="26"/>
      <c r="AN61" s="26" t="s">
        <v>5</v>
      </c>
      <c r="AO61" s="26"/>
      <c r="AP61" s="26"/>
      <c r="AQ61" s="26"/>
      <c r="AR61" s="26"/>
      <c r="AS61" s="26" t="s">
        <v>4</v>
      </c>
      <c r="AT61" s="26"/>
      <c r="AU61" s="26"/>
      <c r="AV61" s="26"/>
      <c r="AW61" s="26"/>
      <c r="AX61" s="26" t="s">
        <v>31</v>
      </c>
      <c r="AY61" s="26"/>
      <c r="AZ61" s="26"/>
      <c r="BA61" s="26"/>
      <c r="BB61" s="26"/>
      <c r="BC61" s="26" t="s">
        <v>5</v>
      </c>
      <c r="BD61" s="26"/>
      <c r="BE61" s="26"/>
      <c r="BF61" s="26"/>
      <c r="BG61" s="26"/>
      <c r="BH61" s="26" t="s">
        <v>4</v>
      </c>
      <c r="BI61" s="26"/>
      <c r="BJ61" s="26"/>
      <c r="BK61" s="26"/>
      <c r="BL61" s="26"/>
      <c r="BM61" s="26" t="s">
        <v>31</v>
      </c>
      <c r="BN61" s="26"/>
      <c r="BO61" s="26"/>
      <c r="BP61" s="26"/>
      <c r="BQ61" s="26"/>
      <c r="BR61" s="13"/>
      <c r="BS61" s="13"/>
      <c r="BT61" s="13"/>
      <c r="BU61" s="13"/>
      <c r="BV61" s="13"/>
      <c r="BW61" s="13"/>
      <c r="BX61" s="13"/>
      <c r="BY61" s="13"/>
      <c r="BZ61" s="3"/>
    </row>
    <row r="62" spans="1:80" ht="15.95" customHeight="1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45">
        <v>8</v>
      </c>
      <c r="AO62" s="46"/>
      <c r="AP62" s="46"/>
      <c r="AQ62" s="46"/>
      <c r="AR62" s="47"/>
      <c r="AS62" s="45">
        <v>9</v>
      </c>
      <c r="AT62" s="46"/>
      <c r="AU62" s="46"/>
      <c r="AV62" s="46"/>
      <c r="AW62" s="47"/>
      <c r="AX62" s="45">
        <v>10</v>
      </c>
      <c r="AY62" s="46"/>
      <c r="AZ62" s="46"/>
      <c r="BA62" s="46"/>
      <c r="BB62" s="47"/>
      <c r="BC62" s="45">
        <v>11</v>
      </c>
      <c r="BD62" s="46"/>
      <c r="BE62" s="46"/>
      <c r="BF62" s="46"/>
      <c r="BG62" s="47"/>
      <c r="BH62" s="45">
        <v>12</v>
      </c>
      <c r="BI62" s="46"/>
      <c r="BJ62" s="46"/>
      <c r="BK62" s="46"/>
      <c r="BL62" s="47"/>
      <c r="BM62" s="45">
        <v>13</v>
      </c>
      <c r="BN62" s="46"/>
      <c r="BO62" s="46"/>
      <c r="BP62" s="46"/>
      <c r="BQ62" s="47"/>
      <c r="BR62" s="13"/>
      <c r="BS62" s="13"/>
      <c r="BT62" s="13"/>
      <c r="BU62" s="13"/>
      <c r="BV62" s="13"/>
      <c r="BW62" s="13"/>
      <c r="BX62" s="13"/>
      <c r="BY62" s="13"/>
      <c r="BZ62" s="3"/>
    </row>
    <row r="63" spans="1:80" ht="12.75" hidden="1" customHeight="1">
      <c r="A63" s="79" t="s">
        <v>44</v>
      </c>
      <c r="B63" s="79"/>
      <c r="C63" s="82" t="s">
        <v>19</v>
      </c>
      <c r="D63" s="83"/>
      <c r="E63" s="83"/>
      <c r="F63" s="83"/>
      <c r="G63" s="83"/>
      <c r="H63" s="83"/>
      <c r="I63" s="84"/>
      <c r="J63" s="79" t="s">
        <v>20</v>
      </c>
      <c r="K63" s="79"/>
      <c r="L63" s="79"/>
      <c r="M63" s="79"/>
      <c r="N63" s="79"/>
      <c r="O63" s="67" t="s">
        <v>45</v>
      </c>
      <c r="P63" s="67"/>
      <c r="Q63" s="67"/>
      <c r="R63" s="67"/>
      <c r="S63" s="67"/>
      <c r="T63" s="67"/>
      <c r="U63" s="67"/>
      <c r="V63" s="67"/>
      <c r="W63" s="67"/>
      <c r="X63" s="82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48" t="s">
        <v>21</v>
      </c>
      <c r="BN63" s="48"/>
      <c r="BO63" s="48"/>
      <c r="BP63" s="48"/>
      <c r="BQ63" s="48"/>
      <c r="BR63" s="19"/>
      <c r="BS63" s="19"/>
      <c r="BT63" s="3"/>
      <c r="BU63" s="3"/>
      <c r="BV63" s="3"/>
      <c r="BW63" s="3"/>
      <c r="BX63" s="3"/>
      <c r="BY63" s="3"/>
      <c r="BZ63" s="3"/>
      <c r="CA63" s="1" t="s">
        <v>28</v>
      </c>
    </row>
    <row r="64" spans="1:80" s="12" customFormat="1" ht="15.75">
      <c r="A64" s="32">
        <v>0</v>
      </c>
      <c r="B64" s="32"/>
      <c r="C64" s="36" t="s">
        <v>64</v>
      </c>
      <c r="D64" s="36"/>
      <c r="E64" s="36"/>
      <c r="F64" s="36"/>
      <c r="G64" s="36"/>
      <c r="H64" s="36"/>
      <c r="I64" s="36"/>
      <c r="J64" s="36" t="s">
        <v>65</v>
      </c>
      <c r="K64" s="36"/>
      <c r="L64" s="36"/>
      <c r="M64" s="36"/>
      <c r="N64" s="36"/>
      <c r="O64" s="36" t="s">
        <v>65</v>
      </c>
      <c r="P64" s="36"/>
      <c r="Q64" s="36"/>
      <c r="R64" s="36"/>
      <c r="S64" s="36"/>
      <c r="T64" s="36"/>
      <c r="U64" s="36"/>
      <c r="V64" s="36"/>
      <c r="W64" s="36"/>
      <c r="X64" s="36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0"/>
      <c r="BS64" s="20"/>
      <c r="BT64" s="20"/>
      <c r="BU64" s="20"/>
      <c r="BV64" s="20"/>
      <c r="BW64" s="20"/>
      <c r="BX64" s="20"/>
      <c r="BY64" s="20"/>
      <c r="BZ64" s="21"/>
      <c r="CA64" s="12" t="s">
        <v>29</v>
      </c>
    </row>
    <row r="65" spans="1:80" ht="114.75" customHeight="1">
      <c r="A65" s="26">
        <v>1</v>
      </c>
      <c r="B65" s="26"/>
      <c r="C65" s="27" t="s">
        <v>81</v>
      </c>
      <c r="D65" s="43"/>
      <c r="E65" s="43"/>
      <c r="F65" s="43"/>
      <c r="G65" s="43"/>
      <c r="H65" s="43"/>
      <c r="I65" s="44"/>
      <c r="J65" s="30" t="s">
        <v>66</v>
      </c>
      <c r="K65" s="30"/>
      <c r="L65" s="30"/>
      <c r="M65" s="30"/>
      <c r="N65" s="30"/>
      <c r="O65" s="27" t="s">
        <v>92</v>
      </c>
      <c r="P65" s="43"/>
      <c r="Q65" s="43"/>
      <c r="R65" s="43"/>
      <c r="S65" s="43"/>
      <c r="T65" s="43"/>
      <c r="U65" s="43"/>
      <c r="V65" s="43"/>
      <c r="W65" s="43"/>
      <c r="X65" s="44"/>
      <c r="Y65" s="23">
        <v>4260928.2699999996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4260928.2699999996</v>
      </c>
      <c r="AJ65" s="23"/>
      <c r="AK65" s="23"/>
      <c r="AL65" s="23"/>
      <c r="AM65" s="23"/>
      <c r="AN65" s="23">
        <v>4242002.3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24">
        <f>AN65+AS65</f>
        <v>4242002.3</v>
      </c>
      <c r="AY65" s="24"/>
      <c r="AZ65" s="24"/>
      <c r="BA65" s="24"/>
      <c r="BB65" s="24"/>
      <c r="BC65" s="24">
        <f>AN65-Y65</f>
        <v>-18925.969999999739</v>
      </c>
      <c r="BD65" s="24"/>
      <c r="BE65" s="24"/>
      <c r="BF65" s="24"/>
      <c r="BG65" s="24"/>
      <c r="BH65" s="24">
        <f>AS65-AD65</f>
        <v>0</v>
      </c>
      <c r="BI65" s="24"/>
      <c r="BJ65" s="24"/>
      <c r="BK65" s="24"/>
      <c r="BL65" s="24"/>
      <c r="BM65" s="24">
        <f>BC65+BH65</f>
        <v>-18925.969999999739</v>
      </c>
      <c r="BN65" s="24"/>
      <c r="BO65" s="24"/>
      <c r="BP65" s="24"/>
      <c r="BQ65" s="24"/>
      <c r="BR65" s="2"/>
      <c r="BS65" s="2"/>
      <c r="BT65" s="2"/>
      <c r="BU65" s="2"/>
      <c r="BV65" s="2"/>
      <c r="BW65" s="2"/>
      <c r="BX65" s="2"/>
      <c r="BY65" s="2"/>
      <c r="BZ65" s="3"/>
    </row>
    <row r="66" spans="1:80" ht="15.75" customHeight="1">
      <c r="A66" s="26"/>
      <c r="B66" s="26"/>
      <c r="C66" s="104" t="s">
        <v>95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6"/>
      <c r="BR66" s="2"/>
      <c r="BS66" s="2"/>
      <c r="BT66" s="2"/>
      <c r="BU66" s="2"/>
      <c r="BV66" s="2"/>
      <c r="BW66" s="2"/>
      <c r="BX66" s="2"/>
      <c r="BY66" s="2"/>
      <c r="BZ66" s="3"/>
      <c r="CB66" s="1" t="s">
        <v>96</v>
      </c>
    </row>
    <row r="67" spans="1:80" s="12" customFormat="1" ht="15.75">
      <c r="A67" s="32">
        <v>0</v>
      </c>
      <c r="B67" s="32"/>
      <c r="C67" s="33" t="s">
        <v>67</v>
      </c>
      <c r="D67" s="37"/>
      <c r="E67" s="37"/>
      <c r="F67" s="37"/>
      <c r="G67" s="37"/>
      <c r="H67" s="37"/>
      <c r="I67" s="38"/>
      <c r="J67" s="36" t="s">
        <v>65</v>
      </c>
      <c r="K67" s="36"/>
      <c r="L67" s="36"/>
      <c r="M67" s="36"/>
      <c r="N67" s="36"/>
      <c r="O67" s="33" t="s">
        <v>65</v>
      </c>
      <c r="P67" s="37"/>
      <c r="Q67" s="37"/>
      <c r="R67" s="37"/>
      <c r="S67" s="37"/>
      <c r="T67" s="37"/>
      <c r="U67" s="37"/>
      <c r="V67" s="37"/>
      <c r="W67" s="37"/>
      <c r="X67" s="38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57" customHeight="1">
      <c r="A68" s="26">
        <v>2</v>
      </c>
      <c r="B68" s="26"/>
      <c r="C68" s="27" t="s">
        <v>82</v>
      </c>
      <c r="D68" s="28"/>
      <c r="E68" s="28"/>
      <c r="F68" s="28"/>
      <c r="G68" s="28"/>
      <c r="H68" s="28"/>
      <c r="I68" s="29"/>
      <c r="J68" s="30" t="s">
        <v>75</v>
      </c>
      <c r="K68" s="30"/>
      <c r="L68" s="30"/>
      <c r="M68" s="30"/>
      <c r="N68" s="30"/>
      <c r="O68" s="27" t="s">
        <v>77</v>
      </c>
      <c r="P68" s="28"/>
      <c r="Q68" s="28"/>
      <c r="R68" s="28"/>
      <c r="S68" s="28"/>
      <c r="T68" s="28"/>
      <c r="U68" s="28"/>
      <c r="V68" s="28"/>
      <c r="W68" s="28"/>
      <c r="X68" s="29"/>
      <c r="Y68" s="23">
        <v>529</v>
      </c>
      <c r="Z68" s="23"/>
      <c r="AA68" s="23"/>
      <c r="AB68" s="23"/>
      <c r="AC68" s="23"/>
      <c r="AD68" s="23">
        <v>0</v>
      </c>
      <c r="AE68" s="23"/>
      <c r="AF68" s="23"/>
      <c r="AG68" s="23"/>
      <c r="AH68" s="23"/>
      <c r="AI68" s="23">
        <f>Y68+AD68</f>
        <v>529</v>
      </c>
      <c r="AJ68" s="23"/>
      <c r="AK68" s="23"/>
      <c r="AL68" s="23"/>
      <c r="AM68" s="23"/>
      <c r="AN68" s="23">
        <v>529</v>
      </c>
      <c r="AO68" s="23"/>
      <c r="AP68" s="23"/>
      <c r="AQ68" s="23"/>
      <c r="AR68" s="23"/>
      <c r="AS68" s="23">
        <v>0</v>
      </c>
      <c r="AT68" s="23"/>
      <c r="AU68" s="23"/>
      <c r="AV68" s="23"/>
      <c r="AW68" s="23"/>
      <c r="AX68" s="24">
        <f>AN68+AS68</f>
        <v>529</v>
      </c>
      <c r="AY68" s="24"/>
      <c r="AZ68" s="24"/>
      <c r="BA68" s="24"/>
      <c r="BB68" s="24"/>
      <c r="BC68" s="24">
        <f>AN68-Y68</f>
        <v>0</v>
      </c>
      <c r="BD68" s="24"/>
      <c r="BE68" s="24"/>
      <c r="BF68" s="24"/>
      <c r="BG68" s="24"/>
      <c r="BH68" s="24">
        <f>AS68-AD68</f>
        <v>0</v>
      </c>
      <c r="BI68" s="24"/>
      <c r="BJ68" s="24"/>
      <c r="BK68" s="24"/>
      <c r="BL68" s="24"/>
      <c r="BM68" s="24">
        <f>BC68+BH68</f>
        <v>0</v>
      </c>
      <c r="BN68" s="24"/>
      <c r="BO68" s="24"/>
      <c r="BP68" s="24"/>
      <c r="BQ68" s="24"/>
      <c r="BR68" s="2"/>
      <c r="BS68" s="2"/>
      <c r="BT68" s="2"/>
      <c r="BU68" s="2"/>
      <c r="BV68" s="2"/>
      <c r="BW68" s="2"/>
      <c r="BX68" s="2"/>
      <c r="BY68" s="2"/>
      <c r="BZ68" s="3"/>
    </row>
    <row r="69" spans="1:80" s="12" customFormat="1" ht="15.75">
      <c r="A69" s="32">
        <v>0</v>
      </c>
      <c r="B69" s="32"/>
      <c r="C69" s="33" t="s">
        <v>68</v>
      </c>
      <c r="D69" s="34"/>
      <c r="E69" s="34"/>
      <c r="F69" s="34"/>
      <c r="G69" s="34"/>
      <c r="H69" s="34"/>
      <c r="I69" s="35"/>
      <c r="J69" s="36" t="s">
        <v>65</v>
      </c>
      <c r="K69" s="36"/>
      <c r="L69" s="36"/>
      <c r="M69" s="36"/>
      <c r="N69" s="36"/>
      <c r="O69" s="33" t="s">
        <v>65</v>
      </c>
      <c r="P69" s="34"/>
      <c r="Q69" s="34"/>
      <c r="R69" s="34"/>
      <c r="S69" s="34"/>
      <c r="T69" s="34"/>
      <c r="U69" s="34"/>
      <c r="V69" s="34"/>
      <c r="W69" s="34"/>
      <c r="X69" s="35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80" ht="49.5" customHeight="1">
      <c r="A70" s="26">
        <v>3</v>
      </c>
      <c r="B70" s="26"/>
      <c r="C70" s="27" t="s">
        <v>83</v>
      </c>
      <c r="D70" s="28"/>
      <c r="E70" s="28"/>
      <c r="F70" s="28"/>
      <c r="G70" s="28"/>
      <c r="H70" s="28"/>
      <c r="I70" s="29"/>
      <c r="J70" s="30" t="s">
        <v>76</v>
      </c>
      <c r="K70" s="30"/>
      <c r="L70" s="30"/>
      <c r="M70" s="30"/>
      <c r="N70" s="30"/>
      <c r="O70" s="27" t="s">
        <v>97</v>
      </c>
      <c r="P70" s="28"/>
      <c r="Q70" s="28"/>
      <c r="R70" s="28"/>
      <c r="S70" s="28"/>
      <c r="T70" s="28"/>
      <c r="U70" s="28"/>
      <c r="V70" s="28"/>
      <c r="W70" s="28"/>
      <c r="X70" s="29"/>
      <c r="Y70" s="23">
        <v>99.69</v>
      </c>
      <c r="Z70" s="23"/>
      <c r="AA70" s="23"/>
      <c r="AB70" s="23"/>
      <c r="AC70" s="23"/>
      <c r="AD70" s="23">
        <v>0</v>
      </c>
      <c r="AE70" s="23"/>
      <c r="AF70" s="23"/>
      <c r="AG70" s="23"/>
      <c r="AH70" s="23"/>
      <c r="AI70" s="23">
        <f>Y70+AD70</f>
        <v>99.69</v>
      </c>
      <c r="AJ70" s="23"/>
      <c r="AK70" s="23"/>
      <c r="AL70" s="23"/>
      <c r="AM70" s="23"/>
      <c r="AN70" s="23">
        <v>99.25</v>
      </c>
      <c r="AO70" s="23"/>
      <c r="AP70" s="23"/>
      <c r="AQ70" s="23"/>
      <c r="AR70" s="23"/>
      <c r="AS70" s="23">
        <v>0</v>
      </c>
      <c r="AT70" s="23"/>
      <c r="AU70" s="23"/>
      <c r="AV70" s="23"/>
      <c r="AW70" s="23"/>
      <c r="AX70" s="24">
        <f>AN70+AS70</f>
        <v>99.25</v>
      </c>
      <c r="AY70" s="24"/>
      <c r="AZ70" s="24"/>
      <c r="BA70" s="24"/>
      <c r="BB70" s="24"/>
      <c r="BC70" s="24">
        <f>AN70-Y70</f>
        <v>-0.43999999999999773</v>
      </c>
      <c r="BD70" s="24"/>
      <c r="BE70" s="24"/>
      <c r="BF70" s="24"/>
      <c r="BG70" s="24"/>
      <c r="BH70" s="24">
        <f>AS70-AD70</f>
        <v>0</v>
      </c>
      <c r="BI70" s="24"/>
      <c r="BJ70" s="24"/>
      <c r="BK70" s="24"/>
      <c r="BL70" s="24"/>
      <c r="BM70" s="24">
        <f>BC70+BH70</f>
        <v>-0.43999999999999773</v>
      </c>
      <c r="BN70" s="24"/>
      <c r="BO70" s="24"/>
      <c r="BP70" s="24"/>
      <c r="BQ70" s="24"/>
      <c r="BR70" s="2"/>
      <c r="BS70" s="2"/>
      <c r="BT70" s="2"/>
      <c r="BU70" s="2"/>
      <c r="BV70" s="2"/>
      <c r="BW70" s="2"/>
      <c r="BX70" s="2"/>
      <c r="BY70" s="2"/>
      <c r="BZ70" s="3"/>
    </row>
    <row r="71" spans="1:80" ht="25.5" customHeight="1">
      <c r="A71" s="26"/>
      <c r="B71" s="26"/>
      <c r="C71" s="104" t="s">
        <v>107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2"/>
      <c r="BS71" s="2"/>
      <c r="BT71" s="2"/>
      <c r="BU71" s="2"/>
      <c r="BV71" s="2"/>
      <c r="BW71" s="2"/>
      <c r="BX71" s="2"/>
      <c r="BY71" s="2"/>
      <c r="BZ71" s="3"/>
      <c r="CB71" s="1" t="s">
        <v>99</v>
      </c>
    </row>
    <row r="72" spans="1:80" ht="46.5" customHeight="1">
      <c r="A72" s="26">
        <v>4</v>
      </c>
      <c r="B72" s="26"/>
      <c r="C72" s="27" t="s">
        <v>84</v>
      </c>
      <c r="D72" s="28"/>
      <c r="E72" s="28"/>
      <c r="F72" s="28"/>
      <c r="G72" s="28"/>
      <c r="H72" s="28"/>
      <c r="I72" s="29"/>
      <c r="J72" s="30" t="s">
        <v>66</v>
      </c>
      <c r="K72" s="30"/>
      <c r="L72" s="30"/>
      <c r="M72" s="30"/>
      <c r="N72" s="30"/>
      <c r="O72" s="27" t="s">
        <v>98</v>
      </c>
      <c r="P72" s="28"/>
      <c r="Q72" s="28"/>
      <c r="R72" s="28"/>
      <c r="S72" s="28"/>
      <c r="T72" s="28"/>
      <c r="U72" s="28"/>
      <c r="V72" s="28"/>
      <c r="W72" s="28"/>
      <c r="X72" s="29"/>
      <c r="Y72" s="23">
        <v>8054.68</v>
      </c>
      <c r="Z72" s="23"/>
      <c r="AA72" s="23"/>
      <c r="AB72" s="23"/>
      <c r="AC72" s="23"/>
      <c r="AD72" s="23">
        <v>0</v>
      </c>
      <c r="AE72" s="23"/>
      <c r="AF72" s="23"/>
      <c r="AG72" s="23"/>
      <c r="AH72" s="23"/>
      <c r="AI72" s="23">
        <f>Y72+AD72</f>
        <v>8054.68</v>
      </c>
      <c r="AJ72" s="23"/>
      <c r="AK72" s="23"/>
      <c r="AL72" s="23"/>
      <c r="AM72" s="23"/>
      <c r="AN72" s="23">
        <v>8018.91</v>
      </c>
      <c r="AO72" s="23"/>
      <c r="AP72" s="23"/>
      <c r="AQ72" s="23"/>
      <c r="AR72" s="23"/>
      <c r="AS72" s="23">
        <v>0</v>
      </c>
      <c r="AT72" s="23"/>
      <c r="AU72" s="23"/>
      <c r="AV72" s="23"/>
      <c r="AW72" s="23"/>
      <c r="AX72" s="24">
        <f>AN72+AS72</f>
        <v>8018.91</v>
      </c>
      <c r="AY72" s="24"/>
      <c r="AZ72" s="24"/>
      <c r="BA72" s="24"/>
      <c r="BB72" s="24"/>
      <c r="BC72" s="24">
        <f>AN72-Y72</f>
        <v>-35.770000000000437</v>
      </c>
      <c r="BD72" s="24"/>
      <c r="BE72" s="24"/>
      <c r="BF72" s="24"/>
      <c r="BG72" s="24"/>
      <c r="BH72" s="24">
        <f>AS72-AD72</f>
        <v>0</v>
      </c>
      <c r="BI72" s="24"/>
      <c r="BJ72" s="24"/>
      <c r="BK72" s="24"/>
      <c r="BL72" s="24"/>
      <c r="BM72" s="24">
        <f>BC72+BH72</f>
        <v>-35.770000000000437</v>
      </c>
      <c r="BN72" s="24"/>
      <c r="BO72" s="24"/>
      <c r="BP72" s="24"/>
      <c r="BQ72" s="24"/>
      <c r="BR72" s="2"/>
      <c r="BS72" s="2"/>
      <c r="BT72" s="2"/>
      <c r="BU72" s="2"/>
      <c r="BV72" s="2"/>
      <c r="BW72" s="2"/>
      <c r="BX72" s="2"/>
      <c r="BY72" s="2"/>
      <c r="BZ72" s="3"/>
    </row>
    <row r="73" spans="1:80" ht="25.5" customHeight="1">
      <c r="A73" s="26"/>
      <c r="B73" s="26"/>
      <c r="C73" s="104" t="s">
        <v>106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6"/>
      <c r="BR73" s="2"/>
      <c r="BS73" s="2"/>
      <c r="BT73" s="2"/>
      <c r="BU73" s="2"/>
      <c r="BV73" s="2"/>
      <c r="BW73" s="2"/>
      <c r="BX73" s="2"/>
      <c r="BY73" s="2"/>
      <c r="BZ73" s="3"/>
      <c r="CB73" s="1" t="s">
        <v>99</v>
      </c>
    </row>
    <row r="74" spans="1:80" s="12" customFormat="1" ht="15.75">
      <c r="A74" s="32">
        <v>0</v>
      </c>
      <c r="B74" s="32"/>
      <c r="C74" s="33" t="s">
        <v>69</v>
      </c>
      <c r="D74" s="34"/>
      <c r="E74" s="34"/>
      <c r="F74" s="34"/>
      <c r="G74" s="34"/>
      <c r="H74" s="34"/>
      <c r="I74" s="35"/>
      <c r="J74" s="36" t="s">
        <v>65</v>
      </c>
      <c r="K74" s="36"/>
      <c r="L74" s="36"/>
      <c r="M74" s="36"/>
      <c r="N74" s="36"/>
      <c r="O74" s="33" t="s">
        <v>65</v>
      </c>
      <c r="P74" s="34"/>
      <c r="Q74" s="34"/>
      <c r="R74" s="34"/>
      <c r="S74" s="34"/>
      <c r="T74" s="34"/>
      <c r="U74" s="34"/>
      <c r="V74" s="34"/>
      <c r="W74" s="34"/>
      <c r="X74" s="35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0"/>
      <c r="BS74" s="20"/>
      <c r="BT74" s="20"/>
      <c r="BU74" s="20"/>
      <c r="BV74" s="20"/>
      <c r="BW74" s="20"/>
      <c r="BX74" s="20"/>
      <c r="BY74" s="20"/>
      <c r="BZ74" s="21"/>
    </row>
    <row r="75" spans="1:80" ht="61.5" customHeight="1">
      <c r="A75" s="26">
        <v>5</v>
      </c>
      <c r="B75" s="26"/>
      <c r="C75" s="27" t="s">
        <v>85</v>
      </c>
      <c r="D75" s="28"/>
      <c r="E75" s="28"/>
      <c r="F75" s="28"/>
      <c r="G75" s="28"/>
      <c r="H75" s="28"/>
      <c r="I75" s="29"/>
      <c r="J75" s="30" t="s">
        <v>76</v>
      </c>
      <c r="K75" s="30"/>
      <c r="L75" s="30"/>
      <c r="M75" s="30"/>
      <c r="N75" s="30"/>
      <c r="O75" s="27" t="s">
        <v>105</v>
      </c>
      <c r="P75" s="28"/>
      <c r="Q75" s="28"/>
      <c r="R75" s="28"/>
      <c r="S75" s="28"/>
      <c r="T75" s="28"/>
      <c r="U75" s="28"/>
      <c r="V75" s="28"/>
      <c r="W75" s="28"/>
      <c r="X75" s="29"/>
      <c r="Y75" s="23">
        <v>107.52</v>
      </c>
      <c r="Z75" s="23"/>
      <c r="AA75" s="23"/>
      <c r="AB75" s="23"/>
      <c r="AC75" s="23"/>
      <c r="AD75" s="23">
        <v>0</v>
      </c>
      <c r="AE75" s="23"/>
      <c r="AF75" s="23"/>
      <c r="AG75" s="23"/>
      <c r="AH75" s="23"/>
      <c r="AI75" s="23">
        <f>Y75+AD75</f>
        <v>107.52</v>
      </c>
      <c r="AJ75" s="23"/>
      <c r="AK75" s="23"/>
      <c r="AL75" s="23"/>
      <c r="AM75" s="23"/>
      <c r="AN75" s="23">
        <v>107.52</v>
      </c>
      <c r="AO75" s="23"/>
      <c r="AP75" s="23"/>
      <c r="AQ75" s="23"/>
      <c r="AR75" s="23"/>
      <c r="AS75" s="23">
        <v>0</v>
      </c>
      <c r="AT75" s="23"/>
      <c r="AU75" s="23"/>
      <c r="AV75" s="23"/>
      <c r="AW75" s="23"/>
      <c r="AX75" s="24">
        <f>AN75+AS75</f>
        <v>107.52</v>
      </c>
      <c r="AY75" s="24"/>
      <c r="AZ75" s="24"/>
      <c r="BA75" s="24"/>
      <c r="BB75" s="24"/>
      <c r="BC75" s="24">
        <f>AN75-Y75</f>
        <v>0</v>
      </c>
      <c r="BD75" s="24"/>
      <c r="BE75" s="24"/>
      <c r="BF75" s="24"/>
      <c r="BG75" s="24"/>
      <c r="BH75" s="24">
        <f>AS75-AD75</f>
        <v>0</v>
      </c>
      <c r="BI75" s="24"/>
      <c r="BJ75" s="24"/>
      <c r="BK75" s="24"/>
      <c r="BL75" s="24"/>
      <c r="BM75" s="24">
        <f>BC75+BH75</f>
        <v>0</v>
      </c>
      <c r="BN75" s="24"/>
      <c r="BO75" s="24"/>
      <c r="BP75" s="24"/>
      <c r="BQ75" s="24"/>
      <c r="BR75" s="2"/>
      <c r="BS75" s="2"/>
      <c r="BT75" s="2"/>
      <c r="BU75" s="2"/>
      <c r="BV75" s="2"/>
      <c r="BW75" s="2"/>
      <c r="BX75" s="2"/>
      <c r="BY75" s="2"/>
      <c r="BZ75" s="3"/>
    </row>
    <row r="76" spans="1:80" ht="25.5" customHeight="1">
      <c r="A76" s="26"/>
      <c r="B76" s="26"/>
      <c r="C76" s="104" t="s">
        <v>100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6"/>
      <c r="BR76" s="2"/>
      <c r="BS76" s="2"/>
      <c r="BT76" s="2"/>
      <c r="BU76" s="2"/>
      <c r="BV76" s="2"/>
      <c r="BW76" s="2"/>
      <c r="BX76" s="2"/>
      <c r="BY76" s="2"/>
      <c r="BZ76" s="3"/>
      <c r="CB76" s="1" t="s">
        <v>101</v>
      </c>
    </row>
    <row r="77" spans="1:80" ht="37.5" customHeight="1"/>
    <row r="78" spans="1:80" ht="15.95" customHeight="1">
      <c r="A78" s="51" t="s">
        <v>56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80" ht="50.25" customHeight="1">
      <c r="A79" s="108" t="s">
        <v>108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</row>
    <row r="80" spans="1:80" ht="36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0" ht="42" customHeight="1">
      <c r="A81" s="109" t="s">
        <v>102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5"/>
      <c r="AP81" s="111" t="s">
        <v>103</v>
      </c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</row>
    <row r="82" spans="1:60">
      <c r="W82" s="107" t="s">
        <v>12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22"/>
      <c r="AO82" s="22"/>
      <c r="AP82" s="107" t="s">
        <v>13</v>
      </c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</row>
    <row r="85" spans="1:60" ht="15.95" customHeight="1">
      <c r="A85" s="109" t="s">
        <v>72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"/>
      <c r="AO85" s="5"/>
      <c r="AP85" s="111" t="s">
        <v>104</v>
      </c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</row>
    <row r="86" spans="1:60">
      <c r="W86" s="107" t="s">
        <v>12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22"/>
      <c r="AO86" s="22"/>
      <c r="AP86" s="107" t="s">
        <v>13</v>
      </c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</row>
  </sheetData>
  <mergeCells count="343">
    <mergeCell ref="A81:V81"/>
    <mergeCell ref="W81:AM81"/>
    <mergeCell ref="AP81:BH81"/>
    <mergeCell ref="W82:AM82"/>
    <mergeCell ref="AP82:BH82"/>
    <mergeCell ref="A85:V85"/>
    <mergeCell ref="W85:AM85"/>
    <mergeCell ref="AP85:BH85"/>
    <mergeCell ref="W86:AM86"/>
    <mergeCell ref="AP86:BH86"/>
    <mergeCell ref="A73:B73"/>
    <mergeCell ref="C73:BQ73"/>
    <mergeCell ref="A71:B71"/>
    <mergeCell ref="C71:BQ71"/>
    <mergeCell ref="A79:BL79"/>
    <mergeCell ref="AX72:BB72"/>
    <mergeCell ref="BC72:BG72"/>
    <mergeCell ref="BH72:BL72"/>
    <mergeCell ref="BM72:BQ72"/>
    <mergeCell ref="A74:B74"/>
    <mergeCell ref="C74:I74"/>
    <mergeCell ref="J74:N74"/>
    <mergeCell ref="O74:X74"/>
    <mergeCell ref="Y74:AC74"/>
    <mergeCell ref="A55:B55"/>
    <mergeCell ref="C55:BQ55"/>
    <mergeCell ref="A66:B66"/>
    <mergeCell ref="C66:BQ66"/>
    <mergeCell ref="A76:B76"/>
    <mergeCell ref="C76:BQ76"/>
    <mergeCell ref="A78:BL78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K46:AO46"/>
    <mergeCell ref="AP46:AT46"/>
    <mergeCell ref="AU46:AY46"/>
    <mergeCell ref="AZ46:BC46"/>
    <mergeCell ref="A44:B44"/>
    <mergeCell ref="C44:Z44"/>
    <mergeCell ref="AA44:AE44"/>
    <mergeCell ref="AF44:AJ44"/>
    <mergeCell ref="AK44:AO44"/>
    <mergeCell ref="AP44:AT44"/>
    <mergeCell ref="BD46:BH46"/>
    <mergeCell ref="BI46:BM46"/>
    <mergeCell ref="BN46:BQ46"/>
    <mergeCell ref="A45:B45"/>
    <mergeCell ref="C45:BQ45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56:P56"/>
    <mergeCell ref="Q56:U56"/>
    <mergeCell ref="V56:Z56"/>
    <mergeCell ref="AA56:AF56"/>
    <mergeCell ref="AG56:AK56"/>
    <mergeCell ref="AL56:AP56"/>
    <mergeCell ref="AD62:AH62"/>
    <mergeCell ref="AI62:AM62"/>
    <mergeCell ref="AN62:AR62"/>
    <mergeCell ref="AS62:AW62"/>
    <mergeCell ref="AI65:AM65"/>
    <mergeCell ref="AN65:AR65"/>
    <mergeCell ref="AS65:AW65"/>
    <mergeCell ref="AX65:BB65"/>
    <mergeCell ref="BM63:BQ63"/>
    <mergeCell ref="AI63:AM63"/>
    <mergeCell ref="AN63:AR63"/>
    <mergeCell ref="AS63:AW63"/>
    <mergeCell ref="AX63:BB63"/>
    <mergeCell ref="BC63:BG63"/>
    <mergeCell ref="BH63:BL63"/>
    <mergeCell ref="BM64:BQ64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7:B67"/>
    <mergeCell ref="C67:I67"/>
    <mergeCell ref="A46:B46"/>
    <mergeCell ref="C46:Z46"/>
    <mergeCell ref="AA46:AE46"/>
    <mergeCell ref="AF46:AJ46"/>
    <mergeCell ref="AX64:BB64"/>
    <mergeCell ref="BC64:BG64"/>
    <mergeCell ref="BH64:BL64"/>
    <mergeCell ref="AQ56:AV56"/>
    <mergeCell ref="AW56:BA56"/>
    <mergeCell ref="BB56:BF56"/>
    <mergeCell ref="BG56:BL56"/>
    <mergeCell ref="J67:N67"/>
    <mergeCell ref="O67:X67"/>
    <mergeCell ref="Y67:AC67"/>
    <mergeCell ref="AD67:AH67"/>
    <mergeCell ref="AI67:AM67"/>
    <mergeCell ref="A65:B65"/>
    <mergeCell ref="C65:I65"/>
    <mergeCell ref="J65:N65"/>
    <mergeCell ref="O65:X65"/>
    <mergeCell ref="Y65:AC65"/>
    <mergeCell ref="AD65:AH65"/>
    <mergeCell ref="AN67:AR67"/>
    <mergeCell ref="AS67:AW67"/>
    <mergeCell ref="AX67:BB67"/>
    <mergeCell ref="BC67:BG67"/>
    <mergeCell ref="BH67:BL67"/>
    <mergeCell ref="BM67:BQ67"/>
    <mergeCell ref="BC65:BG65"/>
    <mergeCell ref="BH65:BL65"/>
    <mergeCell ref="BM65:BQ65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J72:N72"/>
    <mergeCell ref="O72:X72"/>
    <mergeCell ref="Y72:AC72"/>
    <mergeCell ref="AD72:AH72"/>
    <mergeCell ref="AI72:AM72"/>
    <mergeCell ref="AN72:AR72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S72:AW72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D74:AH74"/>
    <mergeCell ref="A72:B72"/>
    <mergeCell ref="C72:I72"/>
  </mergeCells>
  <conditionalFormatting sqref="C64:C66 C75 C68:C71">
    <cfRule type="cellIs" dxfId="11" priority="18" stopIfTrue="1" operator="equal">
      <formula>$C63</formula>
    </cfRule>
  </conditionalFormatting>
  <conditionalFormatting sqref="A64:B76">
    <cfRule type="cellIs" dxfId="10" priority="17" stopIfTrue="1" operator="equal">
      <formula>0</formula>
    </cfRule>
  </conditionalFormatting>
  <conditionalFormatting sqref="C67">
    <cfRule type="cellIs" dxfId="9" priority="20" stopIfTrue="1" operator="equal">
      <formula>$C65</formula>
    </cfRule>
  </conditionalFormatting>
  <conditionalFormatting sqref="C66">
    <cfRule type="cellIs" dxfId="8" priority="16" stopIfTrue="1" operator="equal">
      <formula>$C65</formula>
    </cfRule>
  </conditionalFormatting>
  <conditionalFormatting sqref="C66">
    <cfRule type="cellIs" dxfId="7" priority="14" stopIfTrue="1" operator="equal">
      <formula>$C65</formula>
    </cfRule>
  </conditionalFormatting>
  <conditionalFormatting sqref="C76">
    <cfRule type="cellIs" dxfId="6" priority="13" stopIfTrue="1" operator="equal">
      <formula>#REF!</formula>
    </cfRule>
  </conditionalFormatting>
  <conditionalFormatting sqref="C74">
    <cfRule type="cellIs" dxfId="5" priority="22" stopIfTrue="1" operator="equal">
      <formula>$C72</formula>
    </cfRule>
  </conditionalFormatting>
  <conditionalFormatting sqref="C73">
    <cfRule type="cellIs" dxfId="4" priority="3" stopIfTrue="1" operator="equal">
      <formula>$C68</formula>
    </cfRule>
  </conditionalFormatting>
  <conditionalFormatting sqref="C72">
    <cfRule type="cellIs" dxfId="3" priority="25" stopIfTrue="1" operator="equal">
      <formula>$C70</formula>
    </cfRule>
  </conditionalFormatting>
  <conditionalFormatting sqref="C71">
    <cfRule type="cellIs" dxfId="2" priority="2" stopIfTrue="1" operator="equal">
      <formula>$C69</formula>
    </cfRule>
  </conditionalFormatting>
  <conditionalFormatting sqref="C71">
    <cfRule type="cellIs" dxfId="1" priority="1" stopIfTrue="1" operator="equal">
      <formula>$C65</formula>
    </cfRule>
  </conditionalFormatting>
  <conditionalFormatting sqref="C73">
    <cfRule type="cellIs" dxfId="0" priority="2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2021-02-04T09:45:44Z</cp:lastPrinted>
  <dcterms:created xsi:type="dcterms:W3CDTF">2016-08-10T10:53:25Z</dcterms:created>
  <dcterms:modified xsi:type="dcterms:W3CDTF">2021-02-04T09:57:39Z</dcterms:modified>
</cp:coreProperties>
</file>