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звіти у виконком\2020\квартальний по програмам\Звіт про викон.паспортів\"/>
    </mc:Choice>
  </mc:AlternateContent>
  <bookViews>
    <workbookView xWindow="0" yWindow="0" windowWidth="20490" windowHeight="7650"/>
  </bookViews>
  <sheets>
    <sheet name="КПК0212010" sheetId="1" r:id="rId1"/>
  </sheets>
  <definedNames>
    <definedName name="_xlnm.Print_Area" localSheetId="0">КПК0212010!$A$1:$BQ$102</definedName>
  </definedNames>
  <calcPr calcId="162913"/>
</workbook>
</file>

<file path=xl/calcChain.xml><?xml version="1.0" encoding="utf-8"?>
<calcChain xmlns="http://schemas.openxmlformats.org/spreadsheetml/2006/main">
  <c r="AL59" i="1" l="1"/>
  <c r="AG59" i="1"/>
  <c r="V59" i="1"/>
  <c r="Q59" i="1"/>
  <c r="AU48" i="1"/>
  <c r="AF48" i="1"/>
  <c r="AK48" i="1"/>
  <c r="AP48" i="1"/>
  <c r="AA48" i="1"/>
  <c r="AI70" i="1" l="1"/>
  <c r="AX70" i="1"/>
  <c r="BC70" i="1"/>
  <c r="BH70" i="1"/>
  <c r="BM70" i="1" l="1"/>
  <c r="AI91" i="1"/>
  <c r="BH90" i="1"/>
  <c r="AI90" i="1"/>
  <c r="BH89" i="1"/>
  <c r="BC89" i="1"/>
  <c r="AX89" i="1"/>
  <c r="AI89" i="1"/>
  <c r="BH88" i="1"/>
  <c r="BC88" i="1"/>
  <c r="AX88" i="1"/>
  <c r="AI88" i="1"/>
  <c r="BH87" i="1"/>
  <c r="BC87" i="1"/>
  <c r="AX87" i="1"/>
  <c r="AI87" i="1"/>
  <c r="BH85" i="1"/>
  <c r="BC85" i="1"/>
  <c r="AX85" i="1"/>
  <c r="AI85" i="1"/>
  <c r="BH83" i="1"/>
  <c r="BC83" i="1"/>
  <c r="AX83" i="1"/>
  <c r="AI83" i="1"/>
  <c r="BH82" i="1"/>
  <c r="BC82" i="1"/>
  <c r="AX82" i="1"/>
  <c r="AI82" i="1"/>
  <c r="BH81" i="1"/>
  <c r="BC81" i="1"/>
  <c r="AX81" i="1"/>
  <c r="AI81" i="1"/>
  <c r="BH80" i="1"/>
  <c r="BC80" i="1"/>
  <c r="AX80" i="1"/>
  <c r="AI80" i="1"/>
  <c r="BH79" i="1"/>
  <c r="BC79" i="1"/>
  <c r="AX79" i="1"/>
  <c r="BH78" i="1"/>
  <c r="BC78" i="1"/>
  <c r="BH76" i="1"/>
  <c r="BC76" i="1"/>
  <c r="AX76" i="1"/>
  <c r="AI76" i="1"/>
  <c r="BH74" i="1"/>
  <c r="BC74" i="1"/>
  <c r="AI74" i="1"/>
  <c r="BH73" i="1"/>
  <c r="BC73" i="1"/>
  <c r="AI73" i="1"/>
  <c r="BH75" i="1"/>
  <c r="BC75" i="1"/>
  <c r="BH69" i="1"/>
  <c r="BC69" i="1"/>
  <c r="AI69" i="1"/>
  <c r="BH68" i="1"/>
  <c r="BC68" i="1"/>
  <c r="AX68" i="1"/>
  <c r="BB59" i="1"/>
  <c r="AW59" i="1"/>
  <c r="AQ59" i="1"/>
  <c r="AA59" i="1"/>
  <c r="BB58" i="1"/>
  <c r="AW58" i="1"/>
  <c r="AA58" i="1"/>
  <c r="BB57" i="1"/>
  <c r="AW57" i="1"/>
  <c r="AQ57" i="1"/>
  <c r="AA57" i="1"/>
  <c r="BI48" i="1"/>
  <c r="BD48" i="1"/>
  <c r="AZ48" i="1"/>
  <c r="BI47" i="1"/>
  <c r="BD47" i="1"/>
  <c r="AZ47" i="1"/>
  <c r="BI46" i="1"/>
  <c r="BD46" i="1"/>
  <c r="AZ46" i="1"/>
  <c r="BI45" i="1"/>
  <c r="BD45" i="1"/>
  <c r="AZ45" i="1"/>
  <c r="AK45" i="1"/>
  <c r="BM68" i="1" l="1"/>
  <c r="BM75" i="1"/>
  <c r="BM73" i="1"/>
  <c r="BM74" i="1"/>
  <c r="BM78" i="1"/>
  <c r="BM79" i="1"/>
  <c r="BM80" i="1"/>
  <c r="BM82" i="1"/>
  <c r="BM85" i="1"/>
  <c r="BM88" i="1"/>
  <c r="BM89" i="1"/>
  <c r="BG57" i="1"/>
  <c r="BM91" i="1"/>
  <c r="BM83" i="1"/>
  <c r="BM76" i="1"/>
  <c r="BG58" i="1"/>
  <c r="BN48" i="1"/>
  <c r="BN47" i="1"/>
  <c r="BM69" i="1"/>
  <c r="BM81" i="1"/>
  <c r="BM87" i="1"/>
  <c r="BG59" i="1"/>
  <c r="BN45" i="1"/>
  <c r="BN46" i="1"/>
</calcChain>
</file>

<file path=xl/sharedStrings.xml><?xml version="1.0" encoding="utf-8"?>
<sst xmlns="http://schemas.openxmlformats.org/spreadsheetml/2006/main" count="221" uniqueCount="138">
  <si>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</si>
  <si>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</si>
  <si>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</si>
  <si>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</si>
  <si>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</si>
  <si>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</si>
  <si>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</si>
  <si>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</si>
  <si>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</si>
  <si>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</si>
  <si>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</si>
  <si>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</si>
  <si>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</si>
  <si>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</si>
  <si>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</si>
  <si>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</si>
  <si>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</si>
  <si>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</si>
  <si>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</si>
  <si>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</si>
  <si>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</si>
  <si>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</si>
  <si>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</si>
  <si>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</si>
  <si>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</si>
  <si>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</si>
  <si>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</si>
  <si>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</si>
  <si>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</si>
  <si>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</si>
  <si>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</si>
  <si>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</si>
  <si>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</si>
  <si>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</si>
  <si>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</si>
  <si>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</si>
  <si>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</si>
  <si>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</si>
  <si>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</si>
  <si>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</si>
  <si>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</si>
  <si>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</si>
  <si>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</si>
  <si>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</si>
  <si>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</si>
  <si>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</si>
  <si>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</si>
  <si>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</si>
  <si>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</si>
  <si>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</si>
  <si>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</si>
  <si>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</si>
  <si>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</si>
  <si>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</si>
  <si>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</si>
  <si>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</si>
  <si>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</si>
  <si>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</si>
  <si>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</si>
  <si>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</si>
  <si>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Загальний доступ медичної допомоги</t>
  </si>
  <si>
    <t>Орієнтація на сучасні стандарти охорони здоровя</t>
  </si>
  <si>
    <t>Підвищення рівня надання медичної допомоги  та збереження здоровя населення</t>
  </si>
  <si>
    <t>Забезпечення надання населенню амбулаторно-поліклінічної допомоги</t>
  </si>
  <si>
    <t>Забезпечення надання стаціонарної допомоги населенню</t>
  </si>
  <si>
    <t>Придбання обладнання і  предметів довгострокового користування</t>
  </si>
  <si>
    <t>УСЬОГО</t>
  </si>
  <si>
    <t>Усього</t>
  </si>
  <si>
    <t/>
  </si>
  <si>
    <t>грн.</t>
  </si>
  <si>
    <t>Затрат</t>
  </si>
  <si>
    <t>кількість установ</t>
  </si>
  <si>
    <t>од.</t>
  </si>
  <si>
    <t>статистична звітність</t>
  </si>
  <si>
    <t>у т. ч. лікарів</t>
  </si>
  <si>
    <t>кількість ліжок у звичайних стаціонарах</t>
  </si>
  <si>
    <t>Продукту</t>
  </si>
  <si>
    <t>кількість лікарських відвідувань (у поліклінічних відділеннях лікарень)</t>
  </si>
  <si>
    <t>осіб</t>
  </si>
  <si>
    <t>статистична звітність - звіт ЛПЗ форма №20 річна таб.2100</t>
  </si>
  <si>
    <t>кількість ліжко-днів у звичайних стаціонарах</t>
  </si>
  <si>
    <t>кількість пролікованих хворих у стаціонарі</t>
  </si>
  <si>
    <t>статистична звітність, форма №20, таб3100</t>
  </si>
  <si>
    <t>Договір</t>
  </si>
  <si>
    <t>кількість одиниць обладнання, яке планується закупити</t>
  </si>
  <si>
    <t>Ефективності</t>
  </si>
  <si>
    <t>завантаженість ліжкового фонду у звичайних стаціонарах</t>
  </si>
  <si>
    <t>днів</t>
  </si>
  <si>
    <t>статистична звітність, форма №20 таб.3100</t>
  </si>
  <si>
    <t>середня тривалість лікування в стаціонарі одного хворого</t>
  </si>
  <si>
    <t>статистична звітність, форма №20. таб3100</t>
  </si>
  <si>
    <t>вартість медикаментів одного амбулаторного прийому</t>
  </si>
  <si>
    <t>фінансова звітність, М/О №6</t>
  </si>
  <si>
    <t>вартість медикаментозного забезпечення одного ліжко-дня</t>
  </si>
  <si>
    <t>вартість продуктів харчування на один ліжко-день</t>
  </si>
  <si>
    <t>Якості</t>
  </si>
  <si>
    <t>відс.</t>
  </si>
  <si>
    <t>забезпеченість ліжками на 1000 населення</t>
  </si>
  <si>
    <t>статитстична звітність</t>
  </si>
  <si>
    <t>динаміка відсотка кількості випадків встановлення первинного виходу на інвалідністью осіб працездатного віку</t>
  </si>
  <si>
    <t>статитстична звітність, форма №20, таб 49</t>
  </si>
  <si>
    <t>Підвищення рівня надання медичної допомоги та збереження здоров’я населення</t>
  </si>
  <si>
    <t>0200000</t>
  </si>
  <si>
    <t>Виконком Ніжинської міської ради</t>
  </si>
  <si>
    <t xml:space="preserve">  гривень</t>
  </si>
  <si>
    <t>0212010</t>
  </si>
  <si>
    <t>Багатопрофільна стаціонарна медична допомога населенню</t>
  </si>
  <si>
    <t>0210000</t>
  </si>
  <si>
    <t>0731</t>
  </si>
  <si>
    <t>(Дата погодження)</t>
  </si>
  <si>
    <t>М.П.</t>
  </si>
  <si>
    <t>Пояснення щодо причин розбіжностей між затвердженими іта досягнутими показниками                                                                                                    - зменьшення відбулося в зв'язку зіі зміною в структурі, а саме відокремлення стомат. поліклініки</t>
  </si>
  <si>
    <t>Виконавчі органи місцевих рад</t>
  </si>
  <si>
    <t>Обсяг видатків (грн) /кількість одиниць</t>
  </si>
  <si>
    <t>місцевого бюджету за 2020  рік</t>
  </si>
  <si>
    <t>форма №3-4</t>
  </si>
  <si>
    <t>статистична звітність, форма №20, таб.3100 395*214)</t>
  </si>
  <si>
    <t>дані внутрішнього обліку (743640/134300)</t>
  </si>
  <si>
    <t xml:space="preserve">дані внутрішнього обліку (408975/(134300/4кв.) </t>
  </si>
  <si>
    <t xml:space="preserve">Середні витрати на закупівлю одиниці обладнання </t>
  </si>
  <si>
    <t>зниження рівня захворюваності порівняно з попереднім роком</t>
  </si>
  <si>
    <t>динаміка обсягу придбаного обладнання порівняно з попереднім роком</t>
  </si>
  <si>
    <t>обсяг видатків поточного року*100/обсяг видатків попереднього року</t>
  </si>
  <si>
    <t>Рівень виконання завдання (надання стац.мед.допомоги населенню)</t>
  </si>
  <si>
    <t>рівень виконання завдання (придбання обладнання)</t>
  </si>
  <si>
    <t>обсяг  видатків (11246858,24*100/11256859,00)</t>
  </si>
  <si>
    <t>Обсяг касових видатків ( грн) *100 / плановий обсяг видатків на 2020р. (23930262,28*100/24262850)</t>
  </si>
  <si>
    <t>кількість штатних одиниць(факт.зайнятість)</t>
  </si>
  <si>
    <t>Відхилення по штатному розпису установи за рахунок вакантних посад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</si>
  <si>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 Ніжинської міської об’єднаної територіальної громади на 2020-2022 рр.</t>
  </si>
  <si>
    <t>Міська цільова Програма оснащення медичною технікою та виробами медичного призначення 2020-2022 рр.</t>
  </si>
  <si>
    <t>1,4</t>
  </si>
  <si>
    <t>Заступник міського голови з питань діяльності  виконавчих органів ради</t>
  </si>
  <si>
    <t>Смага С.С.</t>
  </si>
  <si>
    <t>(ініціали та прізвище)</t>
  </si>
  <si>
    <t>Головний бухгалтер</t>
  </si>
  <si>
    <t>Єфіменко Н.Є.</t>
  </si>
  <si>
    <t xml:space="preserve">10. Узагальнений висновок про виконання бюджетної програми. Залишок плану по програмі за рахунок надходження від Орендарів відшкодування вартості фактично спожитих комунальних послуг. По загальному фонду проведені видатки на здійснення господарської діяльності в т.ч. заробітна плата з нарахуванням 14 554 706,49 грн.
-енергоносії-4 216 681,43 грн.
-медикаменти – 738 716,14 грн. 
-916 593,60(в т.ч. придбання та встановлення відеокамер – 41300,00 грн., влаштування шлагбауму та разводка кисневих трубок 47000,00 грн. та інше.)
-предмети обладнання та інвентар-2708905,70 грн. (в т.ч придбання ліжок, захисних костюмів, масок та.інше).
-відрядні-118152,96 грн.
-харчування-408 972,46 грн.
-пільгові пенсії-266 744,93 грн.
-окремі заходи-788,57 грн. Стан виконання плану на 98,64 %
Спеціальний фонд:
Проведені видатки на придбання відеореєстратора для камер відеонагляду поліклінніки – 8700,00 грн., перегородка в офтальмологію – 13 870,04 грн., пральні машини – 23 248,20 грн., решітка для генератора – 6 700,00 грн., генератор бензиновий – 67 500,00 грн., будиночок для охорони – 14 000,00 грн., меблі медичні лабараторні – 15 290,00 грн., кондиціонер – 9 600,00 грн., пральна машина - 10 000 грн.видатки на придбання концентратору кисню – 40 000,00 грн.; насос шприцевий – 30 000,00 грн.; небулайзер – 6 020,00 грн.; установка для операційних блоків – 65 000,00 грн.; ЕКГ – 56 000,00 грн.; операційний стіл – 170 000,00 грн.(хірургічне відділення №1); апарат ампліпульс – 18 850,00 грн., перес.бактер. опромінювачі – 30 400,00 грн., , монітори пацієнта – 130 000,00 грн., концентратори – 320 000,00 грн., монітори пацієнта – 130 000,00., апарат ШВЛ – 320 000,00 грн., відеоларінгоскоп – 150 000,00 грн.,  коагулометр – 159 800,00 грн., апарат ШВЛ – 319 700,00 грн., аналізатор електролітів – 198000,00 грн., комплект обладнання для дослідження методом ІФА – 498 800,00 грн., каталка медична – 40 380,00 грн.. концентратори 10 шт. – 405 000,00 грн., концентратори 3 шт. – 120 000,00 грн., концентратори 7 шт. – 280 000,00 грн., стерилізатор паровий – 200 000,00 грн., концентратори 11 шт. – 450 000,00 грн.,
Стан виконання плану на 100 %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</si>
</sst>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/>
    <xf numFmtId="0" fontId="0" fillId="3" borderId="0" xfId="0" applyFill="1"/>
    <xf numFmtId="0" fontId="7" fillId="3" borderId="0" xfId="0" applyFont="1" applyFill="1" applyAlignment="1">
      <alignment horizontal="center"/>
    </xf>
    <xf numFmtId="0" fontId="16" fillId="3" borderId="0" xfId="0" applyFont="1" applyFill="1"/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1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14" fontId="17" fillId="3" borderId="4" xfId="0" applyNumberFormat="1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115"/>
  <sheetViews>
    <sheetView tabSelected="1" topLeftCell="A72" zoomScaleNormal="100" workbookViewId="0">
      <selection activeCell="X108" sqref="X108:AN108"/>
    </sheetView>
  </sheetViews>
  <sheetFormatPr defaultRowHeight="12.75" x14ac:dyDescent="0.2"/>
  <cols>
    <col min="1" max="1" width="3.28515625" style="1" customWidth="1"/>
    <col min="2" max="2" width="3" style="1" customWidth="1"/>
    <col min="3" max="3" width="0.7109375" style="1" hidden="1" customWidth="1"/>
    <col min="4" max="7" width="2.85546875" style="1" customWidth="1"/>
    <col min="8" max="8" width="6.140625" style="1" customWidth="1"/>
    <col min="9" max="9" width="3.28515625" style="1" customWidth="1"/>
    <col min="10" max="36" width="2.85546875" style="1" customWidth="1"/>
    <col min="37" max="37" width="5.42578125" style="1" customWidth="1"/>
    <col min="38" max="52" width="2.85546875" style="1" customWidth="1"/>
    <col min="53" max="53" width="3.7109375" style="1" customWidth="1"/>
    <col min="54" max="54" width="2.85546875" style="1" customWidth="1"/>
    <col min="55" max="55" width="4.85546875" style="1" customWidth="1"/>
    <col min="56" max="59" width="2.85546875" style="1" customWidth="1"/>
    <col min="60" max="60" width="4.28515625" style="1" customWidth="1"/>
    <col min="61" max="68" width="2.85546875" style="1" customWidth="1"/>
    <col min="69" max="69" width="6.42578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0" t="s">
        <v>55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ht="9" customHeight="1" x14ac:dyDescent="0.2"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ht="15.75" customHeight="1" x14ac:dyDescent="0.2"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</row>
    <row r="7" spans="1:64" ht="9.75" hidden="1" customHeight="1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</row>
    <row r="8" spans="1:64" ht="9.75" hidden="1" customHeight="1" x14ac:dyDescent="0.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ht="8.25" hidden="1" customHeight="1" x14ac:dyDescent="0.2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ht="15.75" x14ac:dyDescent="0.2">
      <c r="A10" s="82" t="s">
        <v>22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 x14ac:dyDescent="0.2">
      <c r="A11" s="82" t="s">
        <v>42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15.75" customHeight="1" x14ac:dyDescent="0.2">
      <c r="A12" s="82" t="s">
        <v>114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4" customHeight="1" x14ac:dyDescent="0.2">
      <c r="A14" s="86" t="s">
        <v>11</v>
      </c>
      <c r="B14" s="86"/>
      <c r="C14" s="15"/>
      <c r="D14" s="87" t="s">
        <v>102</v>
      </c>
      <c r="E14" s="88"/>
      <c r="F14" s="88"/>
      <c r="G14" s="88"/>
      <c r="H14" s="88"/>
      <c r="I14" s="88"/>
      <c r="J14" s="88"/>
      <c r="K14" s="15"/>
      <c r="L14" s="106" t="s">
        <v>103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</row>
    <row r="15" spans="1:64" ht="15.95" customHeight="1" x14ac:dyDescent="0.2">
      <c r="A15" s="13"/>
      <c r="B15" s="13"/>
      <c r="C15" s="13"/>
      <c r="D15" s="81" t="s">
        <v>39</v>
      </c>
      <c r="E15" s="81"/>
      <c r="F15" s="81"/>
      <c r="G15" s="81"/>
      <c r="H15" s="81"/>
      <c r="I15" s="81"/>
      <c r="J15" s="81"/>
      <c r="K15" s="13"/>
      <c r="L15" s="107" t="s">
        <v>0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</row>
    <row r="16" spans="1:64" ht="6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4.25" customHeight="1" x14ac:dyDescent="0.2">
      <c r="A17" s="86" t="s">
        <v>40</v>
      </c>
      <c r="B17" s="86"/>
      <c r="C17" s="15"/>
      <c r="D17" s="87" t="s">
        <v>107</v>
      </c>
      <c r="E17" s="88"/>
      <c r="F17" s="88"/>
      <c r="G17" s="88"/>
      <c r="H17" s="88"/>
      <c r="I17" s="88"/>
      <c r="J17" s="88"/>
      <c r="K17" s="15"/>
      <c r="L17" s="106" t="s">
        <v>112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79" ht="15.95" customHeight="1" x14ac:dyDescent="0.2">
      <c r="A18" s="13"/>
      <c r="B18" s="13"/>
      <c r="C18" s="13"/>
      <c r="D18" s="81" t="s">
        <v>39</v>
      </c>
      <c r="E18" s="81"/>
      <c r="F18" s="81"/>
      <c r="G18" s="81"/>
      <c r="H18" s="81"/>
      <c r="I18" s="81"/>
      <c r="J18" s="81"/>
      <c r="K18" s="13"/>
      <c r="L18" s="107" t="s">
        <v>1</v>
      </c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</row>
    <row r="19" spans="1:79" ht="1.5" hidden="1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8.75" customHeight="1" x14ac:dyDescent="0.2">
      <c r="A20" s="86" t="s">
        <v>41</v>
      </c>
      <c r="B20" s="86"/>
      <c r="C20" s="15"/>
      <c r="D20" s="87" t="s">
        <v>105</v>
      </c>
      <c r="E20" s="88"/>
      <c r="F20" s="88"/>
      <c r="G20" s="88"/>
      <c r="H20" s="88"/>
      <c r="I20" s="88"/>
      <c r="J20" s="88"/>
      <c r="K20" s="15"/>
      <c r="L20" s="87" t="s">
        <v>108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106" t="s">
        <v>106</v>
      </c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</row>
    <row r="21" spans="1:79" ht="14.25" customHeight="1" x14ac:dyDescent="0.2">
      <c r="A21" s="13"/>
      <c r="B21" s="13"/>
      <c r="C21" s="13"/>
      <c r="D21" s="89" t="s">
        <v>39</v>
      </c>
      <c r="E21" s="89"/>
      <c r="F21" s="89"/>
      <c r="G21" s="89"/>
      <c r="H21" s="89"/>
      <c r="I21" s="89"/>
      <c r="J21" s="89"/>
      <c r="K21" s="13"/>
      <c r="L21" s="107" t="s">
        <v>38</v>
      </c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 t="s">
        <v>2</v>
      </c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</row>
    <row r="23" spans="1:79" ht="15.75" customHeight="1" x14ac:dyDescent="0.2">
      <c r="A23" s="72" t="s">
        <v>47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</row>
    <row r="24" spans="1:79" ht="18.75" customHeight="1" x14ac:dyDescent="0.2">
      <c r="A24" s="85" t="s">
        <v>6</v>
      </c>
      <c r="B24" s="85"/>
      <c r="C24" s="85"/>
      <c r="D24" s="85"/>
      <c r="E24" s="85"/>
      <c r="F24" s="85"/>
      <c r="G24" s="78" t="s">
        <v>45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79" ht="15.75" x14ac:dyDescent="0.2">
      <c r="A25" s="39">
        <v>1</v>
      </c>
      <c r="B25" s="39"/>
      <c r="C25" s="39"/>
      <c r="D25" s="39"/>
      <c r="E25" s="39"/>
      <c r="F25" s="39"/>
      <c r="G25" s="78">
        <v>2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</row>
    <row r="26" spans="1:79" ht="10.5" hidden="1" customHeight="1" x14ac:dyDescent="0.2">
      <c r="A26" s="67" t="s">
        <v>43</v>
      </c>
      <c r="B26" s="67"/>
      <c r="C26" s="67"/>
      <c r="D26" s="67"/>
      <c r="E26" s="67"/>
      <c r="F26" s="67"/>
      <c r="G26" s="64" t="s">
        <v>18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6"/>
      <c r="CA26" s="1" t="s">
        <v>58</v>
      </c>
    </row>
    <row r="27" spans="1:79" ht="12.75" customHeight="1" x14ac:dyDescent="0.2">
      <c r="A27" s="67">
        <v>1</v>
      </c>
      <c r="B27" s="67"/>
      <c r="C27" s="67"/>
      <c r="D27" s="67"/>
      <c r="E27" s="67"/>
      <c r="F27" s="67"/>
      <c r="G27" s="68" t="s">
        <v>60</v>
      </c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70"/>
      <c r="CA27" s="1" t="s">
        <v>56</v>
      </c>
    </row>
    <row r="28" spans="1:79" ht="12.75" customHeight="1" x14ac:dyDescent="0.2">
      <c r="A28" s="67">
        <v>2</v>
      </c>
      <c r="B28" s="67"/>
      <c r="C28" s="67"/>
      <c r="D28" s="67"/>
      <c r="E28" s="67"/>
      <c r="F28" s="67"/>
      <c r="G28" s="68" t="s">
        <v>61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70"/>
    </row>
    <row r="29" spans="1:79" ht="12.75" customHeight="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79" ht="15.95" customHeight="1" x14ac:dyDescent="0.2">
      <c r="A30" s="72" t="s">
        <v>48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79" ht="15.95" customHeight="1" x14ac:dyDescent="0.2">
      <c r="A31" s="106" t="s">
        <v>101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</row>
    <row r="32" spans="1:79" ht="12.7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.75" customHeight="1" x14ac:dyDescent="0.2">
      <c r="A33" s="72" t="s">
        <v>49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79" ht="18.75" customHeight="1" x14ac:dyDescent="0.2">
      <c r="A34" s="85" t="s">
        <v>6</v>
      </c>
      <c r="B34" s="85"/>
      <c r="C34" s="85"/>
      <c r="D34" s="85"/>
      <c r="E34" s="85"/>
      <c r="F34" s="85"/>
      <c r="G34" s="78" t="s">
        <v>46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/>
    </row>
    <row r="35" spans="1:79" ht="15.75" x14ac:dyDescent="0.2">
      <c r="A35" s="39">
        <v>1</v>
      </c>
      <c r="B35" s="39"/>
      <c r="C35" s="39"/>
      <c r="D35" s="39"/>
      <c r="E35" s="39"/>
      <c r="F35" s="39"/>
      <c r="G35" s="78">
        <v>2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</row>
    <row r="36" spans="1:79" ht="10.5" hidden="1" customHeight="1" x14ac:dyDescent="0.2">
      <c r="A36" s="67" t="s">
        <v>17</v>
      </c>
      <c r="B36" s="67"/>
      <c r="C36" s="67"/>
      <c r="D36" s="67"/>
      <c r="E36" s="67"/>
      <c r="F36" s="67"/>
      <c r="G36" s="64" t="s">
        <v>18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  <c r="CA36" s="1" t="s">
        <v>59</v>
      </c>
    </row>
    <row r="37" spans="1:79" ht="12.75" customHeight="1" x14ac:dyDescent="0.2">
      <c r="A37" s="67">
        <v>1</v>
      </c>
      <c r="B37" s="67"/>
      <c r="C37" s="67"/>
      <c r="D37" s="67"/>
      <c r="E37" s="67"/>
      <c r="F37" s="67"/>
      <c r="G37" s="68" t="s">
        <v>62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0"/>
      <c r="CA37" s="1" t="s">
        <v>57</v>
      </c>
    </row>
    <row r="39" spans="1:79" ht="15.75" customHeight="1" x14ac:dyDescent="0.2">
      <c r="A39" s="72" t="s">
        <v>50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12.75" customHeight="1" x14ac:dyDescent="0.2">
      <c r="A40" s="71" t="s">
        <v>104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</row>
    <row r="41" spans="1:79" ht="36.75" customHeight="1" x14ac:dyDescent="0.2">
      <c r="A41" s="39" t="s">
        <v>6</v>
      </c>
      <c r="B41" s="39"/>
      <c r="C41" s="39" t="s">
        <v>32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 t="s">
        <v>29</v>
      </c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 t="s">
        <v>53</v>
      </c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 t="s">
        <v>3</v>
      </c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</row>
    <row r="42" spans="1:79" ht="29.1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 t="s">
        <v>5</v>
      </c>
      <c r="AB42" s="39"/>
      <c r="AC42" s="39"/>
      <c r="AD42" s="39"/>
      <c r="AE42" s="39"/>
      <c r="AF42" s="39" t="s">
        <v>4</v>
      </c>
      <c r="AG42" s="39"/>
      <c r="AH42" s="39"/>
      <c r="AI42" s="39"/>
      <c r="AJ42" s="39"/>
      <c r="AK42" s="39" t="s">
        <v>30</v>
      </c>
      <c r="AL42" s="39"/>
      <c r="AM42" s="39"/>
      <c r="AN42" s="39"/>
      <c r="AO42" s="39"/>
      <c r="AP42" s="39" t="s">
        <v>5</v>
      </c>
      <c r="AQ42" s="39"/>
      <c r="AR42" s="39"/>
      <c r="AS42" s="39"/>
      <c r="AT42" s="39"/>
      <c r="AU42" s="39" t="s">
        <v>4</v>
      </c>
      <c r="AV42" s="39"/>
      <c r="AW42" s="39"/>
      <c r="AX42" s="39"/>
      <c r="AY42" s="39"/>
      <c r="AZ42" s="39" t="s">
        <v>30</v>
      </c>
      <c r="BA42" s="39"/>
      <c r="BB42" s="39"/>
      <c r="BC42" s="39"/>
      <c r="BD42" s="39" t="s">
        <v>5</v>
      </c>
      <c r="BE42" s="39"/>
      <c r="BF42" s="39"/>
      <c r="BG42" s="39"/>
      <c r="BH42" s="39"/>
      <c r="BI42" s="39" t="s">
        <v>4</v>
      </c>
      <c r="BJ42" s="39"/>
      <c r="BK42" s="39"/>
      <c r="BL42" s="39"/>
      <c r="BM42" s="39"/>
      <c r="BN42" s="39" t="s">
        <v>31</v>
      </c>
      <c r="BO42" s="39"/>
      <c r="BP42" s="39"/>
      <c r="BQ42" s="39"/>
    </row>
    <row r="43" spans="1:79" ht="14.25" customHeight="1" x14ac:dyDescent="0.2">
      <c r="A43" s="83">
        <v>1</v>
      </c>
      <c r="B43" s="83"/>
      <c r="C43" s="83">
        <v>2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94">
        <v>3</v>
      </c>
      <c r="AB43" s="95"/>
      <c r="AC43" s="95"/>
      <c r="AD43" s="95"/>
      <c r="AE43" s="96"/>
      <c r="AF43" s="94">
        <v>4</v>
      </c>
      <c r="AG43" s="95"/>
      <c r="AH43" s="95"/>
      <c r="AI43" s="95"/>
      <c r="AJ43" s="96"/>
      <c r="AK43" s="94">
        <v>5</v>
      </c>
      <c r="AL43" s="95"/>
      <c r="AM43" s="95"/>
      <c r="AN43" s="95"/>
      <c r="AO43" s="96"/>
      <c r="AP43" s="94">
        <v>6</v>
      </c>
      <c r="AQ43" s="95"/>
      <c r="AR43" s="95"/>
      <c r="AS43" s="95"/>
      <c r="AT43" s="96"/>
      <c r="AU43" s="94">
        <v>7</v>
      </c>
      <c r="AV43" s="95"/>
      <c r="AW43" s="95"/>
      <c r="AX43" s="95"/>
      <c r="AY43" s="96"/>
      <c r="AZ43" s="94">
        <v>8</v>
      </c>
      <c r="BA43" s="95"/>
      <c r="BB43" s="95"/>
      <c r="BC43" s="96"/>
      <c r="BD43" s="94">
        <v>9</v>
      </c>
      <c r="BE43" s="95"/>
      <c r="BF43" s="95"/>
      <c r="BG43" s="95"/>
      <c r="BH43" s="96"/>
      <c r="BI43" s="83">
        <v>10</v>
      </c>
      <c r="BJ43" s="83"/>
      <c r="BK43" s="83"/>
      <c r="BL43" s="83"/>
      <c r="BM43" s="83"/>
      <c r="BN43" s="83">
        <v>11</v>
      </c>
      <c r="BO43" s="83"/>
      <c r="BP43" s="83"/>
      <c r="BQ43" s="83"/>
    </row>
    <row r="44" spans="1:79" ht="15.75" hidden="1" customHeight="1" x14ac:dyDescent="0.2">
      <c r="A44" s="67" t="s">
        <v>17</v>
      </c>
      <c r="B44" s="67"/>
      <c r="C44" s="92" t="s">
        <v>18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98" t="s">
        <v>14</v>
      </c>
      <c r="AB44" s="98"/>
      <c r="AC44" s="98"/>
      <c r="AD44" s="98"/>
      <c r="AE44" s="98"/>
      <c r="AF44" s="98" t="s">
        <v>13</v>
      </c>
      <c r="AG44" s="98"/>
      <c r="AH44" s="98"/>
      <c r="AI44" s="98"/>
      <c r="AJ44" s="98"/>
      <c r="AK44" s="84" t="s">
        <v>20</v>
      </c>
      <c r="AL44" s="84"/>
      <c r="AM44" s="84"/>
      <c r="AN44" s="84"/>
      <c r="AO44" s="84"/>
      <c r="AP44" s="98" t="s">
        <v>15</v>
      </c>
      <c r="AQ44" s="98"/>
      <c r="AR44" s="98"/>
      <c r="AS44" s="98"/>
      <c r="AT44" s="98"/>
      <c r="AU44" s="98" t="s">
        <v>16</v>
      </c>
      <c r="AV44" s="98"/>
      <c r="AW44" s="98"/>
      <c r="AX44" s="98"/>
      <c r="AY44" s="98"/>
      <c r="AZ44" s="84" t="s">
        <v>20</v>
      </c>
      <c r="BA44" s="84"/>
      <c r="BB44" s="84"/>
      <c r="BC44" s="84"/>
      <c r="BD44" s="102" t="s">
        <v>36</v>
      </c>
      <c r="BE44" s="102"/>
      <c r="BF44" s="102"/>
      <c r="BG44" s="102"/>
      <c r="BH44" s="102"/>
      <c r="BI44" s="102" t="s">
        <v>36</v>
      </c>
      <c r="BJ44" s="102"/>
      <c r="BK44" s="102"/>
      <c r="BL44" s="102"/>
      <c r="BM44" s="102"/>
      <c r="BN44" s="97" t="s">
        <v>20</v>
      </c>
      <c r="BO44" s="97"/>
      <c r="BP44" s="97"/>
      <c r="BQ44" s="97"/>
      <c r="CA44" s="1" t="s">
        <v>23</v>
      </c>
    </row>
    <row r="45" spans="1:79" ht="19.5" hidden="1" customHeight="1" x14ac:dyDescent="0.2">
      <c r="A45" s="39">
        <v>1</v>
      </c>
      <c r="B45" s="39"/>
      <c r="C45" s="77" t="s">
        <v>63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2"/>
      <c r="AA45" s="75">
        <v>0</v>
      </c>
      <c r="AB45" s="75"/>
      <c r="AC45" s="75"/>
      <c r="AD45" s="75"/>
      <c r="AE45" s="75"/>
      <c r="AF45" s="75">
        <v>0</v>
      </c>
      <c r="AG45" s="75"/>
      <c r="AH45" s="75"/>
      <c r="AI45" s="75"/>
      <c r="AJ45" s="75"/>
      <c r="AK45" s="75">
        <f>AA45+AF45</f>
        <v>0</v>
      </c>
      <c r="AL45" s="75"/>
      <c r="AM45" s="75"/>
      <c r="AN45" s="75"/>
      <c r="AO45" s="75"/>
      <c r="AP45" s="75">
        <v>0</v>
      </c>
      <c r="AQ45" s="75"/>
      <c r="AR45" s="75"/>
      <c r="AS45" s="75"/>
      <c r="AT45" s="75"/>
      <c r="AU45" s="75">
        <v>0</v>
      </c>
      <c r="AV45" s="75"/>
      <c r="AW45" s="75"/>
      <c r="AX45" s="75"/>
      <c r="AY45" s="75"/>
      <c r="AZ45" s="75">
        <f>AP45+AU45</f>
        <v>0</v>
      </c>
      <c r="BA45" s="75"/>
      <c r="BB45" s="75"/>
      <c r="BC45" s="75"/>
      <c r="BD45" s="75">
        <f>AP45-AA45</f>
        <v>0</v>
      </c>
      <c r="BE45" s="75"/>
      <c r="BF45" s="75"/>
      <c r="BG45" s="75"/>
      <c r="BH45" s="75"/>
      <c r="BI45" s="75">
        <f>AU45-AF45</f>
        <v>0</v>
      </c>
      <c r="BJ45" s="75"/>
      <c r="BK45" s="75"/>
      <c r="BL45" s="75"/>
      <c r="BM45" s="75"/>
      <c r="BN45" s="75">
        <f>BD45+BI45</f>
        <v>0</v>
      </c>
      <c r="BO45" s="75"/>
      <c r="BP45" s="75"/>
      <c r="BQ45" s="75"/>
      <c r="CA45" s="1" t="s">
        <v>24</v>
      </c>
    </row>
    <row r="46" spans="1:79" ht="15.75" customHeight="1" x14ac:dyDescent="0.2">
      <c r="A46" s="39">
        <v>2</v>
      </c>
      <c r="B46" s="39"/>
      <c r="C46" s="77" t="s">
        <v>64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2"/>
      <c r="AA46" s="75">
        <v>24262850</v>
      </c>
      <c r="AB46" s="75"/>
      <c r="AC46" s="75"/>
      <c r="AD46" s="75"/>
      <c r="AE46" s="75"/>
      <c r="AF46" s="75"/>
      <c r="AG46" s="75"/>
      <c r="AH46" s="75"/>
      <c r="AI46" s="75"/>
      <c r="AJ46" s="75"/>
      <c r="AK46" s="75">
        <v>24431759</v>
      </c>
      <c r="AL46" s="75"/>
      <c r="AM46" s="75"/>
      <c r="AN46" s="75"/>
      <c r="AO46" s="75"/>
      <c r="AP46" s="75">
        <v>23930262</v>
      </c>
      <c r="AQ46" s="75"/>
      <c r="AR46" s="75"/>
      <c r="AS46" s="75"/>
      <c r="AT46" s="75"/>
      <c r="AU46" s="75"/>
      <c r="AV46" s="75"/>
      <c r="AW46" s="75"/>
      <c r="AX46" s="75"/>
      <c r="AY46" s="75"/>
      <c r="AZ46" s="75">
        <f>AP46+AU46</f>
        <v>23930262</v>
      </c>
      <c r="BA46" s="75"/>
      <c r="BB46" s="75"/>
      <c r="BC46" s="75"/>
      <c r="BD46" s="75">
        <f>AP46-AA46</f>
        <v>-332588</v>
      </c>
      <c r="BE46" s="75"/>
      <c r="BF46" s="75"/>
      <c r="BG46" s="75"/>
      <c r="BH46" s="75"/>
      <c r="BI46" s="75">
        <f>AU46-AF46</f>
        <v>0</v>
      </c>
      <c r="BJ46" s="75"/>
      <c r="BK46" s="75"/>
      <c r="BL46" s="75"/>
      <c r="BM46" s="75"/>
      <c r="BN46" s="75">
        <f>BD46+BI46</f>
        <v>-332588</v>
      </c>
      <c r="BO46" s="75"/>
      <c r="BP46" s="75"/>
      <c r="BQ46" s="75"/>
    </row>
    <row r="47" spans="1:79" ht="15.75" customHeight="1" x14ac:dyDescent="0.2">
      <c r="A47" s="39">
        <v>3</v>
      </c>
      <c r="B47" s="39"/>
      <c r="C47" s="77" t="s">
        <v>65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2"/>
      <c r="AA47" s="75">
        <v>0</v>
      </c>
      <c r="AB47" s="75"/>
      <c r="AC47" s="75"/>
      <c r="AD47" s="75"/>
      <c r="AE47" s="75"/>
      <c r="AF47" s="75">
        <v>11256859</v>
      </c>
      <c r="AG47" s="75"/>
      <c r="AH47" s="75"/>
      <c r="AI47" s="75"/>
      <c r="AJ47" s="75"/>
      <c r="AK47" s="75">
        <v>11256859</v>
      </c>
      <c r="AL47" s="75"/>
      <c r="AM47" s="75"/>
      <c r="AN47" s="75"/>
      <c r="AO47" s="75"/>
      <c r="AP47" s="75">
        <v>0</v>
      </c>
      <c r="AQ47" s="75"/>
      <c r="AR47" s="75"/>
      <c r="AS47" s="75"/>
      <c r="AT47" s="75"/>
      <c r="AU47" s="105">
        <v>11246858.24</v>
      </c>
      <c r="AV47" s="105"/>
      <c r="AW47" s="105"/>
      <c r="AX47" s="105"/>
      <c r="AY47" s="105"/>
      <c r="AZ47" s="75">
        <f>AP47+AU47</f>
        <v>11246858.24</v>
      </c>
      <c r="BA47" s="75"/>
      <c r="BB47" s="75"/>
      <c r="BC47" s="75"/>
      <c r="BD47" s="75">
        <f>AP47-AA47</f>
        <v>0</v>
      </c>
      <c r="BE47" s="75"/>
      <c r="BF47" s="75"/>
      <c r="BG47" s="75"/>
      <c r="BH47" s="75"/>
      <c r="BI47" s="75">
        <f>AU47-AF47</f>
        <v>-10000.759999999776</v>
      </c>
      <c r="BJ47" s="75"/>
      <c r="BK47" s="75"/>
      <c r="BL47" s="75"/>
      <c r="BM47" s="75"/>
      <c r="BN47" s="75">
        <f>BD47+BI47</f>
        <v>-10000.759999999776</v>
      </c>
      <c r="BO47" s="75"/>
      <c r="BP47" s="75"/>
      <c r="BQ47" s="75"/>
    </row>
    <row r="48" spans="1:79" s="19" customFormat="1" ht="15.75" x14ac:dyDescent="0.2">
      <c r="A48" s="48"/>
      <c r="B48" s="48"/>
      <c r="C48" s="76" t="s">
        <v>66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1"/>
      <c r="AA48" s="73">
        <f>AA46+AA47</f>
        <v>24262850</v>
      </c>
      <c r="AB48" s="73"/>
      <c r="AC48" s="73"/>
      <c r="AD48" s="73"/>
      <c r="AE48" s="73"/>
      <c r="AF48" s="73">
        <f t="shared" ref="AF48" si="0">AF46+AF47</f>
        <v>11256859</v>
      </c>
      <c r="AG48" s="73"/>
      <c r="AH48" s="73"/>
      <c r="AI48" s="73"/>
      <c r="AJ48" s="73"/>
      <c r="AK48" s="73">
        <f t="shared" ref="AK48" si="1">AK46+AK47</f>
        <v>35688618</v>
      </c>
      <c r="AL48" s="73"/>
      <c r="AM48" s="73"/>
      <c r="AN48" s="73"/>
      <c r="AO48" s="73"/>
      <c r="AP48" s="73">
        <f t="shared" ref="AP48" si="2">AP46+AP47</f>
        <v>23930262</v>
      </c>
      <c r="AQ48" s="73"/>
      <c r="AR48" s="73"/>
      <c r="AS48" s="73"/>
      <c r="AT48" s="73"/>
      <c r="AU48" s="73">
        <f t="shared" ref="AU48" si="3">AU46+AU47</f>
        <v>11246858.24</v>
      </c>
      <c r="AV48" s="73"/>
      <c r="AW48" s="73"/>
      <c r="AX48" s="73"/>
      <c r="AY48" s="73"/>
      <c r="AZ48" s="74">
        <f>AP48+AU48</f>
        <v>35177120.240000002</v>
      </c>
      <c r="BA48" s="74"/>
      <c r="BB48" s="74"/>
      <c r="BC48" s="74"/>
      <c r="BD48" s="73">
        <f>AP48-AA48</f>
        <v>-332588</v>
      </c>
      <c r="BE48" s="73"/>
      <c r="BF48" s="73"/>
      <c r="BG48" s="73"/>
      <c r="BH48" s="73"/>
      <c r="BI48" s="74">
        <f>AU48-AF48</f>
        <v>-10000.759999999776</v>
      </c>
      <c r="BJ48" s="74"/>
      <c r="BK48" s="74"/>
      <c r="BL48" s="74"/>
      <c r="BM48" s="74"/>
      <c r="BN48" s="74">
        <f>BD48+BI48</f>
        <v>-342588.75999999978</v>
      </c>
      <c r="BO48" s="74"/>
      <c r="BP48" s="74"/>
      <c r="BQ48" s="74"/>
    </row>
    <row r="49" spans="1:79" s="19" customFormat="1" ht="15.75" customHeight="1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t="15" customHeight="1" x14ac:dyDescent="0.2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</row>
    <row r="51" spans="1:79" ht="18" customHeight="1" x14ac:dyDescent="0.2">
      <c r="A51" s="72" t="s">
        <v>51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</row>
    <row r="52" spans="1:79" ht="15" customHeight="1" x14ac:dyDescent="0.2">
      <c r="A52" s="71" t="s">
        <v>104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21.75" customHeight="1" x14ac:dyDescent="0.2">
      <c r="A53" s="39" t="s">
        <v>33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 t="s">
        <v>29</v>
      </c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 t="s">
        <v>53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 t="s">
        <v>3</v>
      </c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2"/>
      <c r="BN53" s="2"/>
      <c r="BO53" s="2"/>
      <c r="BP53" s="2"/>
      <c r="BQ53" s="2"/>
    </row>
    <row r="54" spans="1:79" ht="29.1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5</v>
      </c>
      <c r="R54" s="39"/>
      <c r="S54" s="39"/>
      <c r="T54" s="39"/>
      <c r="U54" s="39"/>
      <c r="V54" s="39" t="s">
        <v>4</v>
      </c>
      <c r="W54" s="39"/>
      <c r="X54" s="39"/>
      <c r="Y54" s="39"/>
      <c r="Z54" s="39"/>
      <c r="AA54" s="39" t="s">
        <v>30</v>
      </c>
      <c r="AB54" s="39"/>
      <c r="AC54" s="39"/>
      <c r="AD54" s="39"/>
      <c r="AE54" s="39"/>
      <c r="AF54" s="39"/>
      <c r="AG54" s="39" t="s">
        <v>5</v>
      </c>
      <c r="AH54" s="39"/>
      <c r="AI54" s="39"/>
      <c r="AJ54" s="39"/>
      <c r="AK54" s="39"/>
      <c r="AL54" s="39" t="s">
        <v>4</v>
      </c>
      <c r="AM54" s="39"/>
      <c r="AN54" s="39"/>
      <c r="AO54" s="39"/>
      <c r="AP54" s="39"/>
      <c r="AQ54" s="39" t="s">
        <v>30</v>
      </c>
      <c r="AR54" s="39"/>
      <c r="AS54" s="39"/>
      <c r="AT54" s="39"/>
      <c r="AU54" s="39"/>
      <c r="AV54" s="39"/>
      <c r="AW54" s="99" t="s">
        <v>5</v>
      </c>
      <c r="AX54" s="100"/>
      <c r="AY54" s="100"/>
      <c r="AZ54" s="100"/>
      <c r="BA54" s="101"/>
      <c r="BB54" s="99" t="s">
        <v>4</v>
      </c>
      <c r="BC54" s="100"/>
      <c r="BD54" s="100"/>
      <c r="BE54" s="100"/>
      <c r="BF54" s="101"/>
      <c r="BG54" s="39" t="s">
        <v>30</v>
      </c>
      <c r="BH54" s="39"/>
      <c r="BI54" s="39"/>
      <c r="BJ54" s="39"/>
      <c r="BK54" s="39"/>
      <c r="BL54" s="39"/>
      <c r="BM54" s="2"/>
      <c r="BN54" s="2"/>
      <c r="BO54" s="2"/>
      <c r="BP54" s="2"/>
      <c r="BQ54" s="2"/>
    </row>
    <row r="55" spans="1:79" ht="15.95" customHeight="1" x14ac:dyDescent="0.25">
      <c r="A55" s="39">
        <v>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>
        <v>2</v>
      </c>
      <c r="R55" s="39"/>
      <c r="S55" s="39"/>
      <c r="T55" s="39"/>
      <c r="U55" s="39"/>
      <c r="V55" s="39">
        <v>3</v>
      </c>
      <c r="W55" s="39"/>
      <c r="X55" s="39"/>
      <c r="Y55" s="39"/>
      <c r="Z55" s="39"/>
      <c r="AA55" s="39">
        <v>4</v>
      </c>
      <c r="AB55" s="39"/>
      <c r="AC55" s="39"/>
      <c r="AD55" s="39"/>
      <c r="AE55" s="39"/>
      <c r="AF55" s="39"/>
      <c r="AG55" s="39">
        <v>5</v>
      </c>
      <c r="AH55" s="39"/>
      <c r="AI55" s="39"/>
      <c r="AJ55" s="39"/>
      <c r="AK55" s="39"/>
      <c r="AL55" s="39">
        <v>6</v>
      </c>
      <c r="AM55" s="39"/>
      <c r="AN55" s="39"/>
      <c r="AO55" s="39"/>
      <c r="AP55" s="39"/>
      <c r="AQ55" s="39">
        <v>7</v>
      </c>
      <c r="AR55" s="39"/>
      <c r="AS55" s="39"/>
      <c r="AT55" s="39"/>
      <c r="AU55" s="39"/>
      <c r="AV55" s="39"/>
      <c r="AW55" s="39">
        <v>8</v>
      </c>
      <c r="AX55" s="39"/>
      <c r="AY55" s="39"/>
      <c r="AZ55" s="39"/>
      <c r="BA55" s="39"/>
      <c r="BB55" s="112">
        <v>9</v>
      </c>
      <c r="BC55" s="112"/>
      <c r="BD55" s="112"/>
      <c r="BE55" s="112"/>
      <c r="BF55" s="112"/>
      <c r="BG55" s="112">
        <v>10</v>
      </c>
      <c r="BH55" s="112"/>
      <c r="BI55" s="112"/>
      <c r="BJ55" s="112"/>
      <c r="BK55" s="112"/>
      <c r="BL55" s="112"/>
      <c r="BM55" s="6"/>
      <c r="BN55" s="6"/>
      <c r="BO55" s="6"/>
      <c r="BP55" s="6"/>
      <c r="BQ55" s="6"/>
    </row>
    <row r="56" spans="1:79" ht="18" hidden="1" customHeight="1" x14ac:dyDescent="0.2">
      <c r="A56" s="117" t="s">
        <v>18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98" t="s">
        <v>14</v>
      </c>
      <c r="R56" s="98"/>
      <c r="S56" s="98"/>
      <c r="T56" s="98"/>
      <c r="U56" s="98"/>
      <c r="V56" s="98" t="s">
        <v>13</v>
      </c>
      <c r="W56" s="98"/>
      <c r="X56" s="98"/>
      <c r="Y56" s="98"/>
      <c r="Z56" s="98"/>
      <c r="AA56" s="84" t="s">
        <v>20</v>
      </c>
      <c r="AB56" s="97"/>
      <c r="AC56" s="97"/>
      <c r="AD56" s="97"/>
      <c r="AE56" s="97"/>
      <c r="AF56" s="97"/>
      <c r="AG56" s="98" t="s">
        <v>15</v>
      </c>
      <c r="AH56" s="98"/>
      <c r="AI56" s="98"/>
      <c r="AJ56" s="98"/>
      <c r="AK56" s="98"/>
      <c r="AL56" s="98" t="s">
        <v>16</v>
      </c>
      <c r="AM56" s="98"/>
      <c r="AN56" s="98"/>
      <c r="AO56" s="98"/>
      <c r="AP56" s="98"/>
      <c r="AQ56" s="84" t="s">
        <v>20</v>
      </c>
      <c r="AR56" s="97"/>
      <c r="AS56" s="97"/>
      <c r="AT56" s="97"/>
      <c r="AU56" s="97"/>
      <c r="AV56" s="97"/>
      <c r="AW56" s="114" t="s">
        <v>21</v>
      </c>
      <c r="AX56" s="115"/>
      <c r="AY56" s="115"/>
      <c r="AZ56" s="115"/>
      <c r="BA56" s="116"/>
      <c r="BB56" s="114" t="s">
        <v>21</v>
      </c>
      <c r="BC56" s="115"/>
      <c r="BD56" s="115"/>
      <c r="BE56" s="115"/>
      <c r="BF56" s="116"/>
      <c r="BG56" s="97" t="s">
        <v>20</v>
      </c>
      <c r="BH56" s="97"/>
      <c r="BI56" s="97"/>
      <c r="BJ56" s="97"/>
      <c r="BK56" s="97"/>
      <c r="BL56" s="97"/>
      <c r="BM56" s="7"/>
      <c r="BN56" s="7"/>
      <c r="BO56" s="7"/>
      <c r="BP56" s="7"/>
      <c r="BQ56" s="7"/>
      <c r="CA56" s="1" t="s">
        <v>25</v>
      </c>
    </row>
    <row r="57" spans="1:79" ht="82.5" customHeight="1" x14ac:dyDescent="0.2">
      <c r="A57" s="126" t="s">
        <v>129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8"/>
      <c r="Q57" s="111">
        <v>24262850</v>
      </c>
      <c r="R57" s="111"/>
      <c r="S57" s="111"/>
      <c r="T57" s="111"/>
      <c r="U57" s="111"/>
      <c r="V57" s="111">
        <v>168909</v>
      </c>
      <c r="W57" s="111"/>
      <c r="X57" s="111"/>
      <c r="Y57" s="111"/>
      <c r="Z57" s="111"/>
      <c r="AA57" s="111">
        <f>Q57+V57</f>
        <v>24431759</v>
      </c>
      <c r="AB57" s="111"/>
      <c r="AC57" s="111"/>
      <c r="AD57" s="111"/>
      <c r="AE57" s="111"/>
      <c r="AF57" s="111"/>
      <c r="AG57" s="111">
        <v>23930262.280000001</v>
      </c>
      <c r="AH57" s="111"/>
      <c r="AI57" s="111"/>
      <c r="AJ57" s="111"/>
      <c r="AK57" s="111"/>
      <c r="AL57" s="111">
        <v>168908.24</v>
      </c>
      <c r="AM57" s="111"/>
      <c r="AN57" s="111"/>
      <c r="AO57" s="111"/>
      <c r="AP57" s="111"/>
      <c r="AQ57" s="111">
        <f>AG57+AL57</f>
        <v>24099170.52</v>
      </c>
      <c r="AR57" s="111"/>
      <c r="AS57" s="111"/>
      <c r="AT57" s="111"/>
      <c r="AU57" s="111"/>
      <c r="AV57" s="111"/>
      <c r="AW57" s="111">
        <f>AG57-Q57</f>
        <v>-332587.71999999881</v>
      </c>
      <c r="AX57" s="111"/>
      <c r="AY57" s="111"/>
      <c r="AZ57" s="111"/>
      <c r="BA57" s="111"/>
      <c r="BB57" s="113">
        <f>AL57-V57</f>
        <v>-0.76000000000931323</v>
      </c>
      <c r="BC57" s="113"/>
      <c r="BD57" s="113"/>
      <c r="BE57" s="113"/>
      <c r="BF57" s="113"/>
      <c r="BG57" s="113">
        <f>AW57+BB57</f>
        <v>-332588.47999999882</v>
      </c>
      <c r="BH57" s="113"/>
      <c r="BI57" s="113"/>
      <c r="BJ57" s="113"/>
      <c r="BK57" s="113"/>
      <c r="BL57" s="113"/>
      <c r="BM57" s="8"/>
      <c r="BN57" s="8"/>
      <c r="BO57" s="8"/>
      <c r="BP57" s="8"/>
      <c r="BQ57" s="8"/>
      <c r="CA57" s="1" t="s">
        <v>26</v>
      </c>
    </row>
    <row r="58" spans="1:79" ht="53.25" customHeight="1" x14ac:dyDescent="0.2">
      <c r="A58" s="110" t="s">
        <v>130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111">
        <v>0</v>
      </c>
      <c r="R58" s="111"/>
      <c r="S58" s="111"/>
      <c r="T58" s="111"/>
      <c r="U58" s="111"/>
      <c r="V58" s="129">
        <v>4137950</v>
      </c>
      <c r="W58" s="129"/>
      <c r="X58" s="129"/>
      <c r="Y58" s="129"/>
      <c r="Z58" s="129"/>
      <c r="AA58" s="111">
        <f>Q58+V58</f>
        <v>4137950</v>
      </c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29">
        <v>4137950</v>
      </c>
      <c r="AM58" s="129"/>
      <c r="AN58" s="129"/>
      <c r="AO58" s="129"/>
      <c r="AP58" s="129"/>
      <c r="AQ58" s="111">
        <v>4137950</v>
      </c>
      <c r="AR58" s="111"/>
      <c r="AS58" s="111"/>
      <c r="AT58" s="111"/>
      <c r="AU58" s="111"/>
      <c r="AV58" s="111"/>
      <c r="AW58" s="111">
        <f>AG58-Q58</f>
        <v>0</v>
      </c>
      <c r="AX58" s="111"/>
      <c r="AY58" s="111"/>
      <c r="AZ58" s="111"/>
      <c r="BA58" s="111"/>
      <c r="BB58" s="113">
        <f>AL58-V58</f>
        <v>0</v>
      </c>
      <c r="BC58" s="113"/>
      <c r="BD58" s="113"/>
      <c r="BE58" s="113"/>
      <c r="BF58" s="113"/>
      <c r="BG58" s="113">
        <f>AW58+BB58</f>
        <v>0</v>
      </c>
      <c r="BH58" s="113"/>
      <c r="BI58" s="113"/>
      <c r="BJ58" s="113"/>
      <c r="BK58" s="113"/>
      <c r="BL58" s="113"/>
      <c r="BM58" s="8"/>
      <c r="BN58" s="8"/>
      <c r="BO58" s="8"/>
      <c r="BP58" s="8"/>
      <c r="BQ58" s="8"/>
    </row>
    <row r="59" spans="1:79" s="19" customFormat="1" ht="15" x14ac:dyDescent="0.2">
      <c r="A59" s="108" t="s">
        <v>67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  <c r="Q59" s="109">
        <f>Q57+Q58</f>
        <v>24262850</v>
      </c>
      <c r="R59" s="109"/>
      <c r="S59" s="109"/>
      <c r="T59" s="109"/>
      <c r="U59" s="109"/>
      <c r="V59" s="109">
        <f>V57+V58</f>
        <v>4306859</v>
      </c>
      <c r="W59" s="109"/>
      <c r="X59" s="109"/>
      <c r="Y59" s="109"/>
      <c r="Z59" s="109"/>
      <c r="AA59" s="109">
        <f>Q59+V59</f>
        <v>28569709</v>
      </c>
      <c r="AB59" s="109"/>
      <c r="AC59" s="109"/>
      <c r="AD59" s="109"/>
      <c r="AE59" s="109"/>
      <c r="AF59" s="109"/>
      <c r="AG59" s="109">
        <f>AG57+AG58</f>
        <v>23930262.280000001</v>
      </c>
      <c r="AH59" s="109"/>
      <c r="AI59" s="109"/>
      <c r="AJ59" s="109"/>
      <c r="AK59" s="109"/>
      <c r="AL59" s="109">
        <f>AL57+AL58</f>
        <v>4306858.24</v>
      </c>
      <c r="AM59" s="109"/>
      <c r="AN59" s="109"/>
      <c r="AO59" s="109"/>
      <c r="AP59" s="109"/>
      <c r="AQ59" s="124">
        <f>AG59+AL59</f>
        <v>28237120.520000003</v>
      </c>
      <c r="AR59" s="124"/>
      <c r="AS59" s="124"/>
      <c r="AT59" s="124"/>
      <c r="AU59" s="124"/>
      <c r="AV59" s="124"/>
      <c r="AW59" s="124">
        <f>AG59-Q59</f>
        <v>-332587.71999999881</v>
      </c>
      <c r="AX59" s="124"/>
      <c r="AY59" s="124"/>
      <c r="AZ59" s="124"/>
      <c r="BA59" s="124"/>
      <c r="BB59" s="125">
        <f>AL59-V59</f>
        <v>-0.75999999977648258</v>
      </c>
      <c r="BC59" s="125"/>
      <c r="BD59" s="125"/>
      <c r="BE59" s="125"/>
      <c r="BF59" s="125"/>
      <c r="BG59" s="125">
        <f>AW59+BB59</f>
        <v>-332588.47999999858</v>
      </c>
      <c r="BH59" s="125"/>
      <c r="BI59" s="125"/>
      <c r="BJ59" s="125"/>
      <c r="BK59" s="125"/>
      <c r="BL59" s="125"/>
      <c r="BM59" s="20"/>
      <c r="BN59" s="20"/>
      <c r="BO59" s="20"/>
      <c r="BP59" s="20"/>
      <c r="BQ59" s="20"/>
    </row>
    <row r="61" spans="1:79" ht="15.75" customHeight="1" x14ac:dyDescent="0.2">
      <c r="A61" s="72" t="s">
        <v>52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</row>
    <row r="62" spans="1:79" ht="45" customHeight="1" x14ac:dyDescent="0.2">
      <c r="A62" s="119" t="s">
        <v>10</v>
      </c>
      <c r="B62" s="120"/>
      <c r="C62" s="119" t="s">
        <v>9</v>
      </c>
      <c r="D62" s="89"/>
      <c r="E62" s="89"/>
      <c r="F62" s="89"/>
      <c r="G62" s="89"/>
      <c r="H62" s="89"/>
      <c r="I62" s="120"/>
      <c r="J62" s="119" t="s">
        <v>8</v>
      </c>
      <c r="K62" s="89"/>
      <c r="L62" s="89"/>
      <c r="M62" s="89"/>
      <c r="N62" s="120"/>
      <c r="O62" s="119" t="s">
        <v>7</v>
      </c>
      <c r="P62" s="89"/>
      <c r="Q62" s="89"/>
      <c r="R62" s="89"/>
      <c r="S62" s="89"/>
      <c r="T62" s="89"/>
      <c r="U62" s="89"/>
      <c r="V62" s="89"/>
      <c r="W62" s="89"/>
      <c r="X62" s="120"/>
      <c r="Y62" s="39" t="s">
        <v>29</v>
      </c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 t="s">
        <v>54</v>
      </c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118" t="s">
        <v>3</v>
      </c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 x14ac:dyDescent="0.2">
      <c r="A63" s="121"/>
      <c r="B63" s="122"/>
      <c r="C63" s="121"/>
      <c r="D63" s="123"/>
      <c r="E63" s="123"/>
      <c r="F63" s="123"/>
      <c r="G63" s="123"/>
      <c r="H63" s="123"/>
      <c r="I63" s="122"/>
      <c r="J63" s="121"/>
      <c r="K63" s="123"/>
      <c r="L63" s="123"/>
      <c r="M63" s="123"/>
      <c r="N63" s="122"/>
      <c r="O63" s="121"/>
      <c r="P63" s="123"/>
      <c r="Q63" s="123"/>
      <c r="R63" s="123"/>
      <c r="S63" s="123"/>
      <c r="T63" s="123"/>
      <c r="U63" s="123"/>
      <c r="V63" s="123"/>
      <c r="W63" s="123"/>
      <c r="X63" s="122"/>
      <c r="Y63" s="99" t="s">
        <v>5</v>
      </c>
      <c r="Z63" s="100"/>
      <c r="AA63" s="100"/>
      <c r="AB63" s="100"/>
      <c r="AC63" s="101"/>
      <c r="AD63" s="99" t="s">
        <v>4</v>
      </c>
      <c r="AE63" s="100"/>
      <c r="AF63" s="100"/>
      <c r="AG63" s="100"/>
      <c r="AH63" s="101"/>
      <c r="AI63" s="39" t="s">
        <v>30</v>
      </c>
      <c r="AJ63" s="39"/>
      <c r="AK63" s="39"/>
      <c r="AL63" s="39"/>
      <c r="AM63" s="39"/>
      <c r="AN63" s="39" t="s">
        <v>5</v>
      </c>
      <c r="AO63" s="39"/>
      <c r="AP63" s="39"/>
      <c r="AQ63" s="39"/>
      <c r="AR63" s="39"/>
      <c r="AS63" s="39" t="s">
        <v>4</v>
      </c>
      <c r="AT63" s="39"/>
      <c r="AU63" s="39"/>
      <c r="AV63" s="39"/>
      <c r="AW63" s="39"/>
      <c r="AX63" s="39" t="s">
        <v>30</v>
      </c>
      <c r="AY63" s="39"/>
      <c r="AZ63" s="39"/>
      <c r="BA63" s="39"/>
      <c r="BB63" s="39"/>
      <c r="BC63" s="39" t="s">
        <v>5</v>
      </c>
      <c r="BD63" s="39"/>
      <c r="BE63" s="39"/>
      <c r="BF63" s="39"/>
      <c r="BG63" s="39"/>
      <c r="BH63" s="39" t="s">
        <v>4</v>
      </c>
      <c r="BI63" s="39"/>
      <c r="BJ63" s="39"/>
      <c r="BK63" s="39"/>
      <c r="BL63" s="39"/>
      <c r="BM63" s="39" t="s">
        <v>30</v>
      </c>
      <c r="BN63" s="39"/>
      <c r="BO63" s="39"/>
      <c r="BP63" s="39"/>
      <c r="BQ63" s="39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 x14ac:dyDescent="0.2">
      <c r="A64" s="39">
        <v>1</v>
      </c>
      <c r="B64" s="39"/>
      <c r="C64" s="39">
        <v>2</v>
      </c>
      <c r="D64" s="39"/>
      <c r="E64" s="39"/>
      <c r="F64" s="39"/>
      <c r="G64" s="39"/>
      <c r="H64" s="39"/>
      <c r="I64" s="39"/>
      <c r="J64" s="39">
        <v>3</v>
      </c>
      <c r="K64" s="39"/>
      <c r="L64" s="39"/>
      <c r="M64" s="39"/>
      <c r="N64" s="39"/>
      <c r="O64" s="39">
        <v>4</v>
      </c>
      <c r="P64" s="39"/>
      <c r="Q64" s="39"/>
      <c r="R64" s="39"/>
      <c r="S64" s="39"/>
      <c r="T64" s="39"/>
      <c r="U64" s="39"/>
      <c r="V64" s="39"/>
      <c r="W64" s="39"/>
      <c r="X64" s="39"/>
      <c r="Y64" s="39">
        <v>5</v>
      </c>
      <c r="Z64" s="39"/>
      <c r="AA64" s="39"/>
      <c r="AB64" s="39"/>
      <c r="AC64" s="39"/>
      <c r="AD64" s="39">
        <v>6</v>
      </c>
      <c r="AE64" s="39"/>
      <c r="AF64" s="39"/>
      <c r="AG64" s="39"/>
      <c r="AH64" s="39"/>
      <c r="AI64" s="39">
        <v>7</v>
      </c>
      <c r="AJ64" s="39"/>
      <c r="AK64" s="39"/>
      <c r="AL64" s="39"/>
      <c r="AM64" s="39"/>
      <c r="AN64" s="99">
        <v>8</v>
      </c>
      <c r="AO64" s="100"/>
      <c r="AP64" s="100"/>
      <c r="AQ64" s="100"/>
      <c r="AR64" s="101"/>
      <c r="AS64" s="99">
        <v>9</v>
      </c>
      <c r="AT64" s="100"/>
      <c r="AU64" s="100"/>
      <c r="AV64" s="100"/>
      <c r="AW64" s="101"/>
      <c r="AX64" s="99">
        <v>10</v>
      </c>
      <c r="AY64" s="100"/>
      <c r="AZ64" s="100"/>
      <c r="BA64" s="100"/>
      <c r="BB64" s="101"/>
      <c r="BC64" s="99">
        <v>11</v>
      </c>
      <c r="BD64" s="100"/>
      <c r="BE64" s="100"/>
      <c r="BF64" s="100"/>
      <c r="BG64" s="101"/>
      <c r="BH64" s="99">
        <v>12</v>
      </c>
      <c r="BI64" s="100"/>
      <c r="BJ64" s="100"/>
      <c r="BK64" s="100"/>
      <c r="BL64" s="101"/>
      <c r="BM64" s="99">
        <v>13</v>
      </c>
      <c r="BN64" s="100"/>
      <c r="BO64" s="100"/>
      <c r="BP64" s="100"/>
      <c r="BQ64" s="101"/>
      <c r="BR64" s="2"/>
      <c r="BS64" s="2"/>
      <c r="BT64" s="2"/>
      <c r="BU64" s="2"/>
      <c r="BV64" s="2"/>
      <c r="BW64" s="2"/>
      <c r="BX64" s="2"/>
      <c r="BY64" s="2"/>
      <c r="BZ64" s="9"/>
    </row>
    <row r="65" spans="1:129" ht="12.75" hidden="1" customHeight="1" x14ac:dyDescent="0.2">
      <c r="A65" s="67" t="s">
        <v>43</v>
      </c>
      <c r="B65" s="67"/>
      <c r="C65" s="64" t="s">
        <v>18</v>
      </c>
      <c r="D65" s="65"/>
      <c r="E65" s="65"/>
      <c r="F65" s="65"/>
      <c r="G65" s="65"/>
      <c r="H65" s="65"/>
      <c r="I65" s="66"/>
      <c r="J65" s="67" t="s">
        <v>19</v>
      </c>
      <c r="K65" s="67"/>
      <c r="L65" s="67"/>
      <c r="M65" s="67"/>
      <c r="N65" s="67"/>
      <c r="O65" s="117" t="s">
        <v>44</v>
      </c>
      <c r="P65" s="117"/>
      <c r="Q65" s="117"/>
      <c r="R65" s="117"/>
      <c r="S65" s="117"/>
      <c r="T65" s="117"/>
      <c r="U65" s="117"/>
      <c r="V65" s="117"/>
      <c r="W65" s="117"/>
      <c r="X65" s="64"/>
      <c r="Y65" s="98" t="s">
        <v>14</v>
      </c>
      <c r="Z65" s="98"/>
      <c r="AA65" s="98"/>
      <c r="AB65" s="98"/>
      <c r="AC65" s="98"/>
      <c r="AD65" s="98" t="s">
        <v>34</v>
      </c>
      <c r="AE65" s="98"/>
      <c r="AF65" s="98"/>
      <c r="AG65" s="98"/>
      <c r="AH65" s="98"/>
      <c r="AI65" s="98" t="s">
        <v>20</v>
      </c>
      <c r="AJ65" s="98"/>
      <c r="AK65" s="98"/>
      <c r="AL65" s="98"/>
      <c r="AM65" s="98"/>
      <c r="AN65" s="98" t="s">
        <v>35</v>
      </c>
      <c r="AO65" s="98"/>
      <c r="AP65" s="98"/>
      <c r="AQ65" s="98"/>
      <c r="AR65" s="98"/>
      <c r="AS65" s="98" t="s">
        <v>15</v>
      </c>
      <c r="AT65" s="98"/>
      <c r="AU65" s="98"/>
      <c r="AV65" s="98"/>
      <c r="AW65" s="98"/>
      <c r="AX65" s="98" t="s">
        <v>20</v>
      </c>
      <c r="AY65" s="98"/>
      <c r="AZ65" s="98"/>
      <c r="BA65" s="98"/>
      <c r="BB65" s="98"/>
      <c r="BC65" s="98" t="s">
        <v>37</v>
      </c>
      <c r="BD65" s="98"/>
      <c r="BE65" s="98"/>
      <c r="BF65" s="98"/>
      <c r="BG65" s="98"/>
      <c r="BH65" s="98" t="s">
        <v>37</v>
      </c>
      <c r="BI65" s="98"/>
      <c r="BJ65" s="98"/>
      <c r="BK65" s="98"/>
      <c r="BL65" s="98"/>
      <c r="BM65" s="130" t="s">
        <v>20</v>
      </c>
      <c r="BN65" s="130"/>
      <c r="BO65" s="130"/>
      <c r="BP65" s="130"/>
      <c r="BQ65" s="130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27</v>
      </c>
    </row>
    <row r="66" spans="1:129" s="19" customFormat="1" ht="15.75" x14ac:dyDescent="0.2">
      <c r="A66" s="48">
        <v>0</v>
      </c>
      <c r="B66" s="48"/>
      <c r="C66" s="52" t="s">
        <v>70</v>
      </c>
      <c r="D66" s="52"/>
      <c r="E66" s="52"/>
      <c r="F66" s="52"/>
      <c r="G66" s="52"/>
      <c r="H66" s="52"/>
      <c r="I66" s="52"/>
      <c r="J66" s="52" t="s">
        <v>68</v>
      </c>
      <c r="K66" s="52"/>
      <c r="L66" s="52"/>
      <c r="M66" s="52"/>
      <c r="N66" s="52"/>
      <c r="O66" s="52" t="s">
        <v>68</v>
      </c>
      <c r="P66" s="52"/>
      <c r="Q66" s="52"/>
      <c r="R66" s="52"/>
      <c r="S66" s="52"/>
      <c r="T66" s="52"/>
      <c r="U66" s="52"/>
      <c r="V66" s="52"/>
      <c r="W66" s="52"/>
      <c r="X66" s="52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21"/>
      <c r="BS66" s="21"/>
      <c r="BT66" s="21"/>
      <c r="BU66" s="21"/>
      <c r="BV66" s="21"/>
      <c r="BW66" s="21"/>
      <c r="BX66" s="21"/>
      <c r="BY66" s="21"/>
      <c r="BZ66" s="22"/>
      <c r="CA66" s="19" t="s">
        <v>28</v>
      </c>
    </row>
    <row r="67" spans="1:129" s="19" customFormat="1" ht="15.75" x14ac:dyDescent="0.2">
      <c r="A67" s="48">
        <v>0</v>
      </c>
      <c r="B67" s="48"/>
      <c r="C67" s="40" t="s">
        <v>71</v>
      </c>
      <c r="D67" s="62"/>
      <c r="E67" s="62"/>
      <c r="F67" s="62"/>
      <c r="G67" s="62"/>
      <c r="H67" s="62"/>
      <c r="I67" s="63"/>
      <c r="J67" s="43" t="s">
        <v>72</v>
      </c>
      <c r="K67" s="52"/>
      <c r="L67" s="52"/>
      <c r="M67" s="52"/>
      <c r="N67" s="52"/>
      <c r="O67" s="43" t="s">
        <v>73</v>
      </c>
      <c r="P67" s="52"/>
      <c r="Q67" s="52"/>
      <c r="R67" s="52"/>
      <c r="S67" s="52"/>
      <c r="T67" s="52"/>
      <c r="U67" s="52"/>
      <c r="V67" s="52"/>
      <c r="W67" s="52"/>
      <c r="X67" s="52"/>
      <c r="Y67" s="38">
        <v>1</v>
      </c>
      <c r="Z67" s="38"/>
      <c r="AA67" s="38"/>
      <c r="AB67" s="38"/>
      <c r="AC67" s="38"/>
      <c r="AD67" s="38">
        <v>0</v>
      </c>
      <c r="AE67" s="38"/>
      <c r="AF67" s="38"/>
      <c r="AG67" s="38"/>
      <c r="AH67" s="38"/>
      <c r="AI67" s="38">
        <v>1</v>
      </c>
      <c r="AJ67" s="38"/>
      <c r="AK67" s="38"/>
      <c r="AL67" s="38"/>
      <c r="AM67" s="38"/>
      <c r="AN67" s="38">
        <v>1</v>
      </c>
      <c r="AO67" s="38"/>
      <c r="AP67" s="38"/>
      <c r="AQ67" s="38"/>
      <c r="AR67" s="38"/>
      <c r="AS67" s="38">
        <v>0</v>
      </c>
      <c r="AT67" s="38"/>
      <c r="AU67" s="38"/>
      <c r="AV67" s="38"/>
      <c r="AW67" s="38"/>
      <c r="AX67" s="37">
        <v>1</v>
      </c>
      <c r="AY67" s="37"/>
      <c r="AZ67" s="37"/>
      <c r="BA67" s="37"/>
      <c r="BB67" s="37"/>
      <c r="BC67" s="37">
        <v>0</v>
      </c>
      <c r="BD67" s="37"/>
      <c r="BE67" s="37"/>
      <c r="BF67" s="37"/>
      <c r="BG67" s="37"/>
      <c r="BH67" s="37">
        <v>0</v>
      </c>
      <c r="BI67" s="37"/>
      <c r="BJ67" s="37"/>
      <c r="BK67" s="37"/>
      <c r="BL67" s="37"/>
      <c r="BM67" s="37">
        <v>0</v>
      </c>
      <c r="BN67" s="37"/>
      <c r="BO67" s="37"/>
      <c r="BP67" s="37"/>
      <c r="BQ67" s="37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129" ht="24.75" customHeight="1" x14ac:dyDescent="0.2">
      <c r="A68" s="39">
        <v>0</v>
      </c>
      <c r="B68" s="39"/>
      <c r="C68" s="40" t="s">
        <v>75</v>
      </c>
      <c r="D68" s="41"/>
      <c r="E68" s="41"/>
      <c r="F68" s="41"/>
      <c r="G68" s="41"/>
      <c r="H68" s="41"/>
      <c r="I68" s="42"/>
      <c r="J68" s="43" t="s">
        <v>72</v>
      </c>
      <c r="K68" s="43"/>
      <c r="L68" s="43"/>
      <c r="M68" s="43"/>
      <c r="N68" s="43"/>
      <c r="O68" s="40" t="s">
        <v>115</v>
      </c>
      <c r="P68" s="60"/>
      <c r="Q68" s="60"/>
      <c r="R68" s="60"/>
      <c r="S68" s="60"/>
      <c r="T68" s="60"/>
      <c r="U68" s="60"/>
      <c r="V68" s="60"/>
      <c r="W68" s="60"/>
      <c r="X68" s="61"/>
      <c r="Y68" s="38">
        <v>395</v>
      </c>
      <c r="Z68" s="38"/>
      <c r="AA68" s="38"/>
      <c r="AB68" s="38"/>
      <c r="AC68" s="38"/>
      <c r="AD68" s="38">
        <v>0</v>
      </c>
      <c r="AE68" s="38"/>
      <c r="AF68" s="38"/>
      <c r="AG68" s="38"/>
      <c r="AH68" s="38"/>
      <c r="AI68" s="38">
        <v>395</v>
      </c>
      <c r="AJ68" s="38"/>
      <c r="AK68" s="38"/>
      <c r="AL68" s="38"/>
      <c r="AM68" s="38"/>
      <c r="AN68" s="53">
        <v>395</v>
      </c>
      <c r="AO68" s="53"/>
      <c r="AP68" s="53"/>
      <c r="AQ68" s="53"/>
      <c r="AR68" s="53"/>
      <c r="AS68" s="38">
        <v>0</v>
      </c>
      <c r="AT68" s="38"/>
      <c r="AU68" s="38"/>
      <c r="AV68" s="38"/>
      <c r="AW68" s="38"/>
      <c r="AX68" s="37">
        <f t="shared" ref="AX68:AX70" si="4">AN68+AS68</f>
        <v>395</v>
      </c>
      <c r="AY68" s="37"/>
      <c r="AZ68" s="37"/>
      <c r="BA68" s="37"/>
      <c r="BB68" s="37"/>
      <c r="BC68" s="54">
        <f t="shared" ref="BC68:BC70" si="5">AN68-Y68</f>
        <v>0</v>
      </c>
      <c r="BD68" s="54"/>
      <c r="BE68" s="54"/>
      <c r="BF68" s="54"/>
      <c r="BG68" s="54"/>
      <c r="BH68" s="37">
        <f t="shared" ref="BH68:BH70" si="6">AS68-AD68</f>
        <v>0</v>
      </c>
      <c r="BI68" s="37"/>
      <c r="BJ68" s="37"/>
      <c r="BK68" s="37"/>
      <c r="BL68" s="37"/>
      <c r="BM68" s="37">
        <f t="shared" ref="BM68:BM70" si="7">BC68+BH68</f>
        <v>0</v>
      </c>
      <c r="BN68" s="37"/>
      <c r="BO68" s="37"/>
      <c r="BP68" s="37"/>
      <c r="BQ68" s="3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129" ht="25.5" customHeight="1" x14ac:dyDescent="0.2">
      <c r="A69" s="39">
        <v>0</v>
      </c>
      <c r="B69" s="39"/>
      <c r="C69" s="40" t="s">
        <v>127</v>
      </c>
      <c r="D69" s="41"/>
      <c r="E69" s="41"/>
      <c r="F69" s="41"/>
      <c r="G69" s="41"/>
      <c r="H69" s="41"/>
      <c r="I69" s="42"/>
      <c r="J69" s="43" t="s">
        <v>72</v>
      </c>
      <c r="K69" s="43"/>
      <c r="L69" s="43"/>
      <c r="M69" s="43"/>
      <c r="N69" s="43"/>
      <c r="O69" s="40" t="s">
        <v>115</v>
      </c>
      <c r="P69" s="60"/>
      <c r="Q69" s="60"/>
      <c r="R69" s="60"/>
      <c r="S69" s="60"/>
      <c r="T69" s="60"/>
      <c r="U69" s="60"/>
      <c r="V69" s="60"/>
      <c r="W69" s="60"/>
      <c r="X69" s="61"/>
      <c r="Y69" s="38">
        <v>650</v>
      </c>
      <c r="Z69" s="38"/>
      <c r="AA69" s="38"/>
      <c r="AB69" s="38"/>
      <c r="AC69" s="38"/>
      <c r="AD69" s="38">
        <v>7.25</v>
      </c>
      <c r="AE69" s="38"/>
      <c r="AF69" s="38"/>
      <c r="AG69" s="38"/>
      <c r="AH69" s="38"/>
      <c r="AI69" s="38">
        <f t="shared" ref="AI69:AI70" si="8">Y69+AD69</f>
        <v>657.25</v>
      </c>
      <c r="AJ69" s="38"/>
      <c r="AK69" s="38"/>
      <c r="AL69" s="38"/>
      <c r="AM69" s="38"/>
      <c r="AN69" s="38">
        <v>619.5</v>
      </c>
      <c r="AO69" s="38"/>
      <c r="AP69" s="38"/>
      <c r="AQ69" s="38"/>
      <c r="AR69" s="38"/>
      <c r="AS69" s="38">
        <v>2.5</v>
      </c>
      <c r="AT69" s="38"/>
      <c r="AU69" s="38"/>
      <c r="AV69" s="38"/>
      <c r="AW69" s="38"/>
      <c r="AX69" s="54">
        <v>622</v>
      </c>
      <c r="AY69" s="54"/>
      <c r="AZ69" s="54"/>
      <c r="BA69" s="54"/>
      <c r="BB69" s="54"/>
      <c r="BC69" s="37">
        <f t="shared" si="5"/>
        <v>-30.5</v>
      </c>
      <c r="BD69" s="37"/>
      <c r="BE69" s="37"/>
      <c r="BF69" s="37"/>
      <c r="BG69" s="37"/>
      <c r="BH69" s="37">
        <f t="shared" si="6"/>
        <v>-4.75</v>
      </c>
      <c r="BI69" s="37"/>
      <c r="BJ69" s="37"/>
      <c r="BK69" s="37"/>
      <c r="BL69" s="37"/>
      <c r="BM69" s="37">
        <f t="shared" si="7"/>
        <v>-35.25</v>
      </c>
      <c r="BN69" s="37"/>
      <c r="BO69" s="37"/>
      <c r="BP69" s="37"/>
      <c r="BQ69" s="3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129" ht="15.75" customHeight="1" x14ac:dyDescent="0.2">
      <c r="A70" s="99">
        <v>0</v>
      </c>
      <c r="B70" s="101"/>
      <c r="C70" s="40" t="s">
        <v>74</v>
      </c>
      <c r="D70" s="60"/>
      <c r="E70" s="60"/>
      <c r="F70" s="60"/>
      <c r="G70" s="60"/>
      <c r="H70" s="60"/>
      <c r="I70" s="61"/>
      <c r="J70" s="154" t="s">
        <v>72</v>
      </c>
      <c r="K70" s="155"/>
      <c r="L70" s="155"/>
      <c r="M70" s="155"/>
      <c r="N70" s="156"/>
      <c r="O70" s="40" t="s">
        <v>115</v>
      </c>
      <c r="P70" s="60"/>
      <c r="Q70" s="60"/>
      <c r="R70" s="60"/>
      <c r="S70" s="60"/>
      <c r="T70" s="60"/>
      <c r="U70" s="60"/>
      <c r="V70" s="60"/>
      <c r="W70" s="60"/>
      <c r="X70" s="61"/>
      <c r="Y70" s="131">
        <v>113.75</v>
      </c>
      <c r="Z70" s="132"/>
      <c r="AA70" s="132"/>
      <c r="AB70" s="132"/>
      <c r="AC70" s="133"/>
      <c r="AD70" s="131">
        <v>1</v>
      </c>
      <c r="AE70" s="132"/>
      <c r="AF70" s="132"/>
      <c r="AG70" s="132"/>
      <c r="AH70" s="133"/>
      <c r="AI70" s="131">
        <f t="shared" si="8"/>
        <v>114.75</v>
      </c>
      <c r="AJ70" s="132"/>
      <c r="AK70" s="132"/>
      <c r="AL70" s="132"/>
      <c r="AM70" s="133"/>
      <c r="AN70" s="131">
        <v>94.75</v>
      </c>
      <c r="AO70" s="132"/>
      <c r="AP70" s="132"/>
      <c r="AQ70" s="132"/>
      <c r="AR70" s="133"/>
      <c r="AS70" s="131">
        <v>0.25</v>
      </c>
      <c r="AT70" s="132"/>
      <c r="AU70" s="132"/>
      <c r="AV70" s="132"/>
      <c r="AW70" s="133"/>
      <c r="AX70" s="141">
        <f t="shared" si="4"/>
        <v>95</v>
      </c>
      <c r="AY70" s="142"/>
      <c r="AZ70" s="142"/>
      <c r="BA70" s="142"/>
      <c r="BB70" s="143"/>
      <c r="BC70" s="144">
        <f t="shared" si="5"/>
        <v>-19</v>
      </c>
      <c r="BD70" s="145"/>
      <c r="BE70" s="145"/>
      <c r="BF70" s="145"/>
      <c r="BG70" s="146"/>
      <c r="BH70" s="144">
        <f t="shared" si="6"/>
        <v>-0.75</v>
      </c>
      <c r="BI70" s="145"/>
      <c r="BJ70" s="145"/>
      <c r="BK70" s="145"/>
      <c r="BL70" s="146"/>
      <c r="BM70" s="144">
        <f t="shared" si="7"/>
        <v>-19.75</v>
      </c>
      <c r="BN70" s="145"/>
      <c r="BO70" s="145"/>
      <c r="BP70" s="145"/>
      <c r="BQ70" s="146"/>
      <c r="BR70" s="154"/>
      <c r="BS70" s="155"/>
      <c r="BT70" s="155"/>
      <c r="BU70" s="155"/>
      <c r="BV70" s="156"/>
      <c r="BW70" s="40"/>
      <c r="BX70" s="60"/>
      <c r="BY70" s="60"/>
      <c r="BZ70" s="60"/>
      <c r="CA70" s="60"/>
      <c r="CB70" s="60"/>
      <c r="CC70" s="60"/>
      <c r="CD70" s="60"/>
      <c r="CE70" s="60"/>
      <c r="CF70" s="61"/>
      <c r="CG70" s="131" t="s">
        <v>111</v>
      </c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3"/>
    </row>
    <row r="71" spans="1:129" ht="16.5" customHeight="1" x14ac:dyDescent="0.2">
      <c r="A71" s="150" t="s">
        <v>128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2"/>
      <c r="BR71" s="29"/>
      <c r="BS71" s="29"/>
      <c r="BT71" s="29"/>
      <c r="BU71" s="29"/>
      <c r="BV71" s="29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1"/>
      <c r="CH71" s="31"/>
      <c r="CI71" s="31"/>
      <c r="CJ71" s="31"/>
      <c r="CK71" s="31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</row>
    <row r="72" spans="1:129" s="19" customFormat="1" ht="15.75" x14ac:dyDescent="0.2">
      <c r="A72" s="48">
        <v>0</v>
      </c>
      <c r="B72" s="48"/>
      <c r="C72" s="49" t="s">
        <v>76</v>
      </c>
      <c r="D72" s="50"/>
      <c r="E72" s="50"/>
      <c r="F72" s="50"/>
      <c r="G72" s="50"/>
      <c r="H72" s="50"/>
      <c r="I72" s="51"/>
      <c r="J72" s="52" t="s">
        <v>68</v>
      </c>
      <c r="K72" s="52"/>
      <c r="L72" s="52"/>
      <c r="M72" s="52"/>
      <c r="N72" s="52"/>
      <c r="O72" s="49" t="s">
        <v>68</v>
      </c>
      <c r="P72" s="50"/>
      <c r="Q72" s="50"/>
      <c r="R72" s="50"/>
      <c r="S72" s="50"/>
      <c r="T72" s="50"/>
      <c r="U72" s="50"/>
      <c r="V72" s="50"/>
      <c r="W72" s="50"/>
      <c r="X72" s="51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129" ht="25.5" customHeight="1" x14ac:dyDescent="0.2">
      <c r="A73" s="39">
        <v>0</v>
      </c>
      <c r="B73" s="39"/>
      <c r="C73" s="40" t="s">
        <v>80</v>
      </c>
      <c r="D73" s="41"/>
      <c r="E73" s="41"/>
      <c r="F73" s="41"/>
      <c r="G73" s="41"/>
      <c r="H73" s="41"/>
      <c r="I73" s="42"/>
      <c r="J73" s="43" t="s">
        <v>72</v>
      </c>
      <c r="K73" s="43"/>
      <c r="L73" s="43"/>
      <c r="M73" s="43"/>
      <c r="N73" s="43"/>
      <c r="O73" s="40" t="s">
        <v>116</v>
      </c>
      <c r="P73" s="41"/>
      <c r="Q73" s="41"/>
      <c r="R73" s="41"/>
      <c r="S73" s="41"/>
      <c r="T73" s="41"/>
      <c r="U73" s="41"/>
      <c r="V73" s="41"/>
      <c r="W73" s="41"/>
      <c r="X73" s="42"/>
      <c r="Y73" s="38">
        <v>84624</v>
      </c>
      <c r="Z73" s="38"/>
      <c r="AA73" s="38"/>
      <c r="AB73" s="38"/>
      <c r="AC73" s="38"/>
      <c r="AD73" s="38">
        <v>0</v>
      </c>
      <c r="AE73" s="38"/>
      <c r="AF73" s="38"/>
      <c r="AG73" s="38"/>
      <c r="AH73" s="38"/>
      <c r="AI73" s="38">
        <f t="shared" ref="AI73:AI76" si="9">Y73+AD73</f>
        <v>84624</v>
      </c>
      <c r="AJ73" s="38"/>
      <c r="AK73" s="38"/>
      <c r="AL73" s="38"/>
      <c r="AM73" s="38"/>
      <c r="AN73" s="53">
        <v>84624</v>
      </c>
      <c r="AO73" s="53"/>
      <c r="AP73" s="53"/>
      <c r="AQ73" s="53"/>
      <c r="AR73" s="53"/>
      <c r="AS73" s="38">
        <v>0</v>
      </c>
      <c r="AT73" s="38"/>
      <c r="AU73" s="38"/>
      <c r="AV73" s="38"/>
      <c r="AW73" s="38"/>
      <c r="AX73" s="37">
        <v>84624</v>
      </c>
      <c r="AY73" s="37"/>
      <c r="AZ73" s="37"/>
      <c r="BA73" s="37"/>
      <c r="BB73" s="37"/>
      <c r="BC73" s="54">
        <f t="shared" ref="BC73:BC76" si="10">AN73-Y73</f>
        <v>0</v>
      </c>
      <c r="BD73" s="54"/>
      <c r="BE73" s="54"/>
      <c r="BF73" s="54"/>
      <c r="BG73" s="54"/>
      <c r="BH73" s="37">
        <f t="shared" ref="BH73:BH76" si="11">AS73-AD73</f>
        <v>0</v>
      </c>
      <c r="BI73" s="37"/>
      <c r="BJ73" s="37"/>
      <c r="BK73" s="37"/>
      <c r="BL73" s="37"/>
      <c r="BM73" s="37">
        <f t="shared" ref="BM73:BM76" si="12">BC73+BH73</f>
        <v>0</v>
      </c>
      <c r="BN73" s="37"/>
      <c r="BO73" s="37"/>
      <c r="BP73" s="37"/>
      <c r="BQ73" s="3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129" ht="25.5" customHeight="1" x14ac:dyDescent="0.2">
      <c r="A74" s="39">
        <v>0</v>
      </c>
      <c r="B74" s="39"/>
      <c r="C74" s="40" t="s">
        <v>81</v>
      </c>
      <c r="D74" s="41"/>
      <c r="E74" s="41"/>
      <c r="F74" s="41"/>
      <c r="G74" s="41"/>
      <c r="H74" s="41"/>
      <c r="I74" s="42"/>
      <c r="J74" s="43" t="s">
        <v>78</v>
      </c>
      <c r="K74" s="43"/>
      <c r="L74" s="43"/>
      <c r="M74" s="43"/>
      <c r="N74" s="43"/>
      <c r="O74" s="40" t="s">
        <v>82</v>
      </c>
      <c r="P74" s="41"/>
      <c r="Q74" s="41"/>
      <c r="R74" s="41"/>
      <c r="S74" s="41"/>
      <c r="T74" s="41"/>
      <c r="U74" s="41"/>
      <c r="V74" s="41"/>
      <c r="W74" s="41"/>
      <c r="X74" s="42"/>
      <c r="Y74" s="38">
        <v>8605</v>
      </c>
      <c r="Z74" s="38"/>
      <c r="AA74" s="38"/>
      <c r="AB74" s="38"/>
      <c r="AC74" s="38"/>
      <c r="AD74" s="38">
        <v>0</v>
      </c>
      <c r="AE74" s="38"/>
      <c r="AF74" s="38"/>
      <c r="AG74" s="38"/>
      <c r="AH74" s="38"/>
      <c r="AI74" s="38">
        <f t="shared" si="9"/>
        <v>8605</v>
      </c>
      <c r="AJ74" s="38"/>
      <c r="AK74" s="38"/>
      <c r="AL74" s="38"/>
      <c r="AM74" s="38"/>
      <c r="AN74" s="38">
        <v>8605</v>
      </c>
      <c r="AO74" s="38"/>
      <c r="AP74" s="38"/>
      <c r="AQ74" s="38"/>
      <c r="AR74" s="38"/>
      <c r="AS74" s="38">
        <v>0</v>
      </c>
      <c r="AT74" s="38"/>
      <c r="AU74" s="38"/>
      <c r="AV74" s="38"/>
      <c r="AW74" s="38"/>
      <c r="AX74" s="37">
        <v>8605</v>
      </c>
      <c r="AY74" s="37"/>
      <c r="AZ74" s="37"/>
      <c r="BA74" s="37"/>
      <c r="BB74" s="37"/>
      <c r="BC74" s="54">
        <f t="shared" si="10"/>
        <v>0</v>
      </c>
      <c r="BD74" s="54"/>
      <c r="BE74" s="54"/>
      <c r="BF74" s="54"/>
      <c r="BG74" s="54"/>
      <c r="BH74" s="37">
        <f t="shared" si="11"/>
        <v>0</v>
      </c>
      <c r="BI74" s="37"/>
      <c r="BJ74" s="37"/>
      <c r="BK74" s="37"/>
      <c r="BL74" s="37"/>
      <c r="BM74" s="37">
        <f t="shared" si="12"/>
        <v>0</v>
      </c>
      <c r="BN74" s="37"/>
      <c r="BO74" s="37"/>
      <c r="BP74" s="37"/>
      <c r="BQ74" s="3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129" ht="25.5" customHeight="1" x14ac:dyDescent="0.2">
      <c r="A75" s="39">
        <v>0</v>
      </c>
      <c r="B75" s="39"/>
      <c r="C75" s="40" t="s">
        <v>77</v>
      </c>
      <c r="D75" s="41"/>
      <c r="E75" s="41"/>
      <c r="F75" s="41"/>
      <c r="G75" s="41"/>
      <c r="H75" s="41"/>
      <c r="I75" s="42"/>
      <c r="J75" s="43" t="s">
        <v>78</v>
      </c>
      <c r="K75" s="43"/>
      <c r="L75" s="43"/>
      <c r="M75" s="43"/>
      <c r="N75" s="43"/>
      <c r="O75" s="40" t="s">
        <v>79</v>
      </c>
      <c r="P75" s="41"/>
      <c r="Q75" s="41"/>
      <c r="R75" s="41"/>
      <c r="S75" s="41"/>
      <c r="T75" s="41"/>
      <c r="U75" s="41"/>
      <c r="V75" s="41"/>
      <c r="W75" s="41"/>
      <c r="X75" s="42"/>
      <c r="Y75" s="38">
        <v>221111</v>
      </c>
      <c r="Z75" s="38"/>
      <c r="AA75" s="38"/>
      <c r="AB75" s="38"/>
      <c r="AC75" s="38"/>
      <c r="AD75" s="38">
        <v>0</v>
      </c>
      <c r="AE75" s="38"/>
      <c r="AF75" s="38"/>
      <c r="AG75" s="38"/>
      <c r="AH75" s="38"/>
      <c r="AI75" s="38">
        <v>221111</v>
      </c>
      <c r="AJ75" s="38"/>
      <c r="AK75" s="38"/>
      <c r="AL75" s="38"/>
      <c r="AM75" s="38"/>
      <c r="AN75" s="38">
        <v>221111</v>
      </c>
      <c r="AO75" s="38"/>
      <c r="AP75" s="38"/>
      <c r="AQ75" s="38"/>
      <c r="AR75" s="38"/>
      <c r="AS75" s="38">
        <v>0</v>
      </c>
      <c r="AT75" s="38"/>
      <c r="AU75" s="38"/>
      <c r="AV75" s="38"/>
      <c r="AW75" s="38"/>
      <c r="AX75" s="37">
        <v>221111</v>
      </c>
      <c r="AY75" s="37"/>
      <c r="AZ75" s="37"/>
      <c r="BA75" s="37"/>
      <c r="BB75" s="37"/>
      <c r="BC75" s="37">
        <f>AN75-Y75</f>
        <v>0</v>
      </c>
      <c r="BD75" s="37"/>
      <c r="BE75" s="37"/>
      <c r="BF75" s="37"/>
      <c r="BG75" s="37"/>
      <c r="BH75" s="37">
        <f>AS75-AD75</f>
        <v>0</v>
      </c>
      <c r="BI75" s="37"/>
      <c r="BJ75" s="37"/>
      <c r="BK75" s="37"/>
      <c r="BL75" s="37"/>
      <c r="BM75" s="37">
        <f>BC75+BH75</f>
        <v>0</v>
      </c>
      <c r="BN75" s="37"/>
      <c r="BO75" s="37"/>
      <c r="BP75" s="37"/>
      <c r="BQ75" s="3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129" ht="51" customHeight="1" x14ac:dyDescent="0.2">
      <c r="A76" s="39">
        <v>0</v>
      </c>
      <c r="B76" s="39"/>
      <c r="C76" s="40" t="s">
        <v>84</v>
      </c>
      <c r="D76" s="41"/>
      <c r="E76" s="41"/>
      <c r="F76" s="41"/>
      <c r="G76" s="41"/>
      <c r="H76" s="41"/>
      <c r="I76" s="42"/>
      <c r="J76" s="43" t="s">
        <v>72</v>
      </c>
      <c r="K76" s="43"/>
      <c r="L76" s="43"/>
      <c r="M76" s="43"/>
      <c r="N76" s="43"/>
      <c r="O76" s="40" t="s">
        <v>83</v>
      </c>
      <c r="P76" s="41"/>
      <c r="Q76" s="41"/>
      <c r="R76" s="41"/>
      <c r="S76" s="41"/>
      <c r="T76" s="41"/>
      <c r="U76" s="41"/>
      <c r="V76" s="41"/>
      <c r="W76" s="41"/>
      <c r="X76" s="42"/>
      <c r="Y76" s="38">
        <v>0</v>
      </c>
      <c r="Z76" s="38"/>
      <c r="AA76" s="38"/>
      <c r="AB76" s="38"/>
      <c r="AC76" s="38"/>
      <c r="AD76" s="38">
        <v>109</v>
      </c>
      <c r="AE76" s="38"/>
      <c r="AF76" s="38"/>
      <c r="AG76" s="38"/>
      <c r="AH76" s="38"/>
      <c r="AI76" s="38">
        <f t="shared" si="9"/>
        <v>109</v>
      </c>
      <c r="AJ76" s="38"/>
      <c r="AK76" s="38"/>
      <c r="AL76" s="38"/>
      <c r="AM76" s="38"/>
      <c r="AN76" s="38">
        <v>0</v>
      </c>
      <c r="AO76" s="38"/>
      <c r="AP76" s="38"/>
      <c r="AQ76" s="38"/>
      <c r="AR76" s="38"/>
      <c r="AS76" s="38">
        <v>109</v>
      </c>
      <c r="AT76" s="38"/>
      <c r="AU76" s="38"/>
      <c r="AV76" s="38"/>
      <c r="AW76" s="38"/>
      <c r="AX76" s="37">
        <f t="shared" ref="AX76" si="13">AN76+AS76</f>
        <v>109</v>
      </c>
      <c r="AY76" s="37"/>
      <c r="AZ76" s="37"/>
      <c r="BA76" s="37"/>
      <c r="BB76" s="37"/>
      <c r="BC76" s="37">
        <f t="shared" si="10"/>
        <v>0</v>
      </c>
      <c r="BD76" s="37"/>
      <c r="BE76" s="37"/>
      <c r="BF76" s="37"/>
      <c r="BG76" s="37"/>
      <c r="BH76" s="37">
        <f t="shared" si="11"/>
        <v>0</v>
      </c>
      <c r="BI76" s="37"/>
      <c r="BJ76" s="37"/>
      <c r="BK76" s="37"/>
      <c r="BL76" s="37"/>
      <c r="BM76" s="37">
        <f t="shared" si="12"/>
        <v>0</v>
      </c>
      <c r="BN76" s="37"/>
      <c r="BO76" s="37"/>
      <c r="BP76" s="37"/>
      <c r="BQ76" s="3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129" s="19" customFormat="1" ht="15.75" x14ac:dyDescent="0.2">
      <c r="A77" s="48">
        <v>0</v>
      </c>
      <c r="B77" s="48"/>
      <c r="C77" s="49" t="s">
        <v>85</v>
      </c>
      <c r="D77" s="50"/>
      <c r="E77" s="50"/>
      <c r="F77" s="50"/>
      <c r="G77" s="50"/>
      <c r="H77" s="50"/>
      <c r="I77" s="51"/>
      <c r="J77" s="52" t="s">
        <v>68</v>
      </c>
      <c r="K77" s="52"/>
      <c r="L77" s="52"/>
      <c r="M77" s="52"/>
      <c r="N77" s="52"/>
      <c r="O77" s="49" t="s">
        <v>68</v>
      </c>
      <c r="P77" s="50"/>
      <c r="Q77" s="50"/>
      <c r="R77" s="50"/>
      <c r="S77" s="50"/>
      <c r="T77" s="50"/>
      <c r="U77" s="50"/>
      <c r="V77" s="50"/>
      <c r="W77" s="50"/>
      <c r="X77" s="51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21"/>
      <c r="BS77" s="21"/>
      <c r="BT77" s="21"/>
      <c r="BU77" s="21"/>
      <c r="BV77" s="21"/>
      <c r="BW77" s="21"/>
      <c r="BX77" s="21"/>
      <c r="BY77" s="21"/>
      <c r="BZ77" s="22"/>
    </row>
    <row r="78" spans="1:129" ht="38.25" customHeight="1" x14ac:dyDescent="0.2">
      <c r="A78" s="39">
        <v>0</v>
      </c>
      <c r="B78" s="39"/>
      <c r="C78" s="40" t="s">
        <v>86</v>
      </c>
      <c r="D78" s="41"/>
      <c r="E78" s="41"/>
      <c r="F78" s="41"/>
      <c r="G78" s="41"/>
      <c r="H78" s="41"/>
      <c r="I78" s="42"/>
      <c r="J78" s="43" t="s">
        <v>87</v>
      </c>
      <c r="K78" s="43"/>
      <c r="L78" s="43"/>
      <c r="M78" s="43"/>
      <c r="N78" s="43"/>
      <c r="O78" s="40" t="s">
        <v>88</v>
      </c>
      <c r="P78" s="41"/>
      <c r="Q78" s="41"/>
      <c r="R78" s="41"/>
      <c r="S78" s="41"/>
      <c r="T78" s="41"/>
      <c r="U78" s="41"/>
      <c r="V78" s="41"/>
      <c r="W78" s="41"/>
      <c r="X78" s="42"/>
      <c r="Y78" s="38">
        <v>214</v>
      </c>
      <c r="Z78" s="38"/>
      <c r="AA78" s="38"/>
      <c r="AB78" s="38"/>
      <c r="AC78" s="38"/>
      <c r="AD78" s="38">
        <v>0</v>
      </c>
      <c r="AE78" s="38"/>
      <c r="AF78" s="38"/>
      <c r="AG78" s="38"/>
      <c r="AH78" s="38"/>
      <c r="AI78" s="38">
        <v>214</v>
      </c>
      <c r="AJ78" s="38"/>
      <c r="AK78" s="38"/>
      <c r="AL78" s="38"/>
      <c r="AM78" s="38"/>
      <c r="AN78" s="38">
        <v>214</v>
      </c>
      <c r="AO78" s="38"/>
      <c r="AP78" s="38"/>
      <c r="AQ78" s="38"/>
      <c r="AR78" s="38"/>
      <c r="AS78" s="38">
        <v>0</v>
      </c>
      <c r="AT78" s="38"/>
      <c r="AU78" s="38"/>
      <c r="AV78" s="38"/>
      <c r="AW78" s="38"/>
      <c r="AX78" s="37">
        <v>214</v>
      </c>
      <c r="AY78" s="37"/>
      <c r="AZ78" s="37"/>
      <c r="BA78" s="37"/>
      <c r="BB78" s="37"/>
      <c r="BC78" s="54">
        <f t="shared" ref="BC78:BC83" si="14">AN78-Y78</f>
        <v>0</v>
      </c>
      <c r="BD78" s="54"/>
      <c r="BE78" s="54"/>
      <c r="BF78" s="54"/>
      <c r="BG78" s="54"/>
      <c r="BH78" s="37">
        <f t="shared" ref="BH78:BH83" si="15">AS78-AD78</f>
        <v>0</v>
      </c>
      <c r="BI78" s="37"/>
      <c r="BJ78" s="37"/>
      <c r="BK78" s="37"/>
      <c r="BL78" s="37"/>
      <c r="BM78" s="37">
        <f t="shared" ref="BM78:BM83" si="16">BC78+BH78</f>
        <v>0</v>
      </c>
      <c r="BN78" s="37"/>
      <c r="BO78" s="37"/>
      <c r="BP78" s="37"/>
      <c r="BQ78" s="3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129" ht="38.25" customHeight="1" x14ac:dyDescent="0.2">
      <c r="A79" s="39">
        <v>0</v>
      </c>
      <c r="B79" s="39"/>
      <c r="C79" s="40" t="s">
        <v>89</v>
      </c>
      <c r="D79" s="41"/>
      <c r="E79" s="41"/>
      <c r="F79" s="41"/>
      <c r="G79" s="41"/>
      <c r="H79" s="41"/>
      <c r="I79" s="42"/>
      <c r="J79" s="43" t="s">
        <v>87</v>
      </c>
      <c r="K79" s="43"/>
      <c r="L79" s="43"/>
      <c r="M79" s="43"/>
      <c r="N79" s="43"/>
      <c r="O79" s="40" t="s">
        <v>90</v>
      </c>
      <c r="P79" s="41"/>
      <c r="Q79" s="41"/>
      <c r="R79" s="41"/>
      <c r="S79" s="41"/>
      <c r="T79" s="41"/>
      <c r="U79" s="41"/>
      <c r="V79" s="41"/>
      <c r="W79" s="41"/>
      <c r="X79" s="42"/>
      <c r="Y79" s="38">
        <v>10</v>
      </c>
      <c r="Z79" s="38"/>
      <c r="AA79" s="38"/>
      <c r="AB79" s="38"/>
      <c r="AC79" s="38"/>
      <c r="AD79" s="38">
        <v>0</v>
      </c>
      <c r="AE79" s="38"/>
      <c r="AF79" s="38"/>
      <c r="AG79" s="38"/>
      <c r="AH79" s="38"/>
      <c r="AI79" s="38">
        <v>10</v>
      </c>
      <c r="AJ79" s="38"/>
      <c r="AK79" s="38"/>
      <c r="AL79" s="38"/>
      <c r="AM79" s="38"/>
      <c r="AN79" s="38">
        <v>10</v>
      </c>
      <c r="AO79" s="38"/>
      <c r="AP79" s="38"/>
      <c r="AQ79" s="38"/>
      <c r="AR79" s="38"/>
      <c r="AS79" s="38">
        <v>0</v>
      </c>
      <c r="AT79" s="38"/>
      <c r="AU79" s="38"/>
      <c r="AV79" s="38"/>
      <c r="AW79" s="38"/>
      <c r="AX79" s="37">
        <f t="shared" ref="AX79:AX83" si="17">AN79+AS79</f>
        <v>10</v>
      </c>
      <c r="AY79" s="37"/>
      <c r="AZ79" s="37"/>
      <c r="BA79" s="37"/>
      <c r="BB79" s="37"/>
      <c r="BC79" s="37">
        <f t="shared" si="14"/>
        <v>0</v>
      </c>
      <c r="BD79" s="37"/>
      <c r="BE79" s="37"/>
      <c r="BF79" s="37"/>
      <c r="BG79" s="37"/>
      <c r="BH79" s="37">
        <f t="shared" si="15"/>
        <v>0</v>
      </c>
      <c r="BI79" s="37"/>
      <c r="BJ79" s="37"/>
      <c r="BK79" s="37"/>
      <c r="BL79" s="37"/>
      <c r="BM79" s="37">
        <f t="shared" si="16"/>
        <v>0</v>
      </c>
      <c r="BN79" s="37"/>
      <c r="BO79" s="37"/>
      <c r="BP79" s="37"/>
      <c r="BQ79" s="3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129" ht="38.25" customHeight="1" x14ac:dyDescent="0.2">
      <c r="A80" s="39">
        <v>0</v>
      </c>
      <c r="B80" s="39"/>
      <c r="C80" s="40" t="s">
        <v>91</v>
      </c>
      <c r="D80" s="41"/>
      <c r="E80" s="41"/>
      <c r="F80" s="41"/>
      <c r="G80" s="41"/>
      <c r="H80" s="41"/>
      <c r="I80" s="42"/>
      <c r="J80" s="43" t="s">
        <v>69</v>
      </c>
      <c r="K80" s="43"/>
      <c r="L80" s="43"/>
      <c r="M80" s="43"/>
      <c r="N80" s="43"/>
      <c r="O80" s="40" t="s">
        <v>92</v>
      </c>
      <c r="P80" s="41"/>
      <c r="Q80" s="41"/>
      <c r="R80" s="41"/>
      <c r="S80" s="41"/>
      <c r="T80" s="41"/>
      <c r="U80" s="41"/>
      <c r="V80" s="41"/>
      <c r="W80" s="41"/>
      <c r="X80" s="42"/>
      <c r="Y80" s="38">
        <v>1.5</v>
      </c>
      <c r="Z80" s="38"/>
      <c r="AA80" s="38"/>
      <c r="AB80" s="38"/>
      <c r="AC80" s="38"/>
      <c r="AD80" s="38">
        <v>0</v>
      </c>
      <c r="AE80" s="38"/>
      <c r="AF80" s="38"/>
      <c r="AG80" s="38"/>
      <c r="AH80" s="38"/>
      <c r="AI80" s="38">
        <f t="shared" ref="AI80:AI83" si="18">Y80+AD80</f>
        <v>1.5</v>
      </c>
      <c r="AJ80" s="38"/>
      <c r="AK80" s="38"/>
      <c r="AL80" s="38"/>
      <c r="AM80" s="38"/>
      <c r="AN80" s="38">
        <v>1.5</v>
      </c>
      <c r="AO80" s="38"/>
      <c r="AP80" s="38"/>
      <c r="AQ80" s="38"/>
      <c r="AR80" s="38"/>
      <c r="AS80" s="38">
        <v>0</v>
      </c>
      <c r="AT80" s="38"/>
      <c r="AU80" s="38"/>
      <c r="AV80" s="38"/>
      <c r="AW80" s="38"/>
      <c r="AX80" s="37">
        <f t="shared" si="17"/>
        <v>1.5</v>
      </c>
      <c r="AY80" s="37"/>
      <c r="AZ80" s="37"/>
      <c r="BA80" s="37"/>
      <c r="BB80" s="37"/>
      <c r="BC80" s="37">
        <f t="shared" si="14"/>
        <v>0</v>
      </c>
      <c r="BD80" s="37"/>
      <c r="BE80" s="37"/>
      <c r="BF80" s="37"/>
      <c r="BG80" s="37"/>
      <c r="BH80" s="37">
        <f t="shared" si="15"/>
        <v>0</v>
      </c>
      <c r="BI80" s="37"/>
      <c r="BJ80" s="37"/>
      <c r="BK80" s="37"/>
      <c r="BL80" s="37"/>
      <c r="BM80" s="37">
        <f t="shared" si="16"/>
        <v>0</v>
      </c>
      <c r="BN80" s="37"/>
      <c r="BO80" s="37"/>
      <c r="BP80" s="37"/>
      <c r="BQ80" s="3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51" customHeight="1" x14ac:dyDescent="0.2">
      <c r="A81" s="39">
        <v>0</v>
      </c>
      <c r="B81" s="39"/>
      <c r="C81" s="40" t="s">
        <v>93</v>
      </c>
      <c r="D81" s="41"/>
      <c r="E81" s="41"/>
      <c r="F81" s="41"/>
      <c r="G81" s="41"/>
      <c r="H81" s="41"/>
      <c r="I81" s="42"/>
      <c r="J81" s="43" t="s">
        <v>69</v>
      </c>
      <c r="K81" s="43"/>
      <c r="L81" s="43"/>
      <c r="M81" s="43"/>
      <c r="N81" s="43"/>
      <c r="O81" s="40" t="s">
        <v>117</v>
      </c>
      <c r="P81" s="41"/>
      <c r="Q81" s="41"/>
      <c r="R81" s="41"/>
      <c r="S81" s="41"/>
      <c r="T81" s="41"/>
      <c r="U81" s="41"/>
      <c r="V81" s="41"/>
      <c r="W81" s="41"/>
      <c r="X81" s="42"/>
      <c r="Y81" s="38">
        <v>5.54</v>
      </c>
      <c r="Z81" s="38"/>
      <c r="AA81" s="38"/>
      <c r="AB81" s="38"/>
      <c r="AC81" s="38"/>
      <c r="AD81" s="38">
        <v>0</v>
      </c>
      <c r="AE81" s="38"/>
      <c r="AF81" s="38"/>
      <c r="AG81" s="38"/>
      <c r="AH81" s="38"/>
      <c r="AI81" s="38">
        <f t="shared" si="18"/>
        <v>5.54</v>
      </c>
      <c r="AJ81" s="38"/>
      <c r="AK81" s="38"/>
      <c r="AL81" s="38"/>
      <c r="AM81" s="38"/>
      <c r="AN81" s="53">
        <v>5.54</v>
      </c>
      <c r="AO81" s="53"/>
      <c r="AP81" s="53"/>
      <c r="AQ81" s="53"/>
      <c r="AR81" s="53"/>
      <c r="AS81" s="38">
        <v>0</v>
      </c>
      <c r="AT81" s="38"/>
      <c r="AU81" s="38"/>
      <c r="AV81" s="38"/>
      <c r="AW81" s="38"/>
      <c r="AX81" s="37">
        <f t="shared" si="17"/>
        <v>5.54</v>
      </c>
      <c r="AY81" s="37"/>
      <c r="AZ81" s="37"/>
      <c r="BA81" s="37"/>
      <c r="BB81" s="37"/>
      <c r="BC81" s="54">
        <f t="shared" si="14"/>
        <v>0</v>
      </c>
      <c r="BD81" s="54"/>
      <c r="BE81" s="54"/>
      <c r="BF81" s="54"/>
      <c r="BG81" s="54"/>
      <c r="BH81" s="37">
        <f t="shared" si="15"/>
        <v>0</v>
      </c>
      <c r="BI81" s="37"/>
      <c r="BJ81" s="37"/>
      <c r="BK81" s="37"/>
      <c r="BL81" s="37"/>
      <c r="BM81" s="37">
        <f t="shared" si="16"/>
        <v>0</v>
      </c>
      <c r="BN81" s="37"/>
      <c r="BO81" s="37"/>
      <c r="BP81" s="37"/>
      <c r="BQ81" s="3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39">
        <v>0</v>
      </c>
      <c r="B82" s="39"/>
      <c r="C82" s="40" t="s">
        <v>94</v>
      </c>
      <c r="D82" s="41"/>
      <c r="E82" s="41"/>
      <c r="F82" s="41"/>
      <c r="G82" s="41"/>
      <c r="H82" s="41"/>
      <c r="I82" s="42"/>
      <c r="J82" s="43" t="s">
        <v>69</v>
      </c>
      <c r="K82" s="43"/>
      <c r="L82" s="43"/>
      <c r="M82" s="43"/>
      <c r="N82" s="43"/>
      <c r="O82" s="40" t="s">
        <v>118</v>
      </c>
      <c r="P82" s="41"/>
      <c r="Q82" s="41"/>
      <c r="R82" s="41"/>
      <c r="S82" s="41"/>
      <c r="T82" s="41"/>
      <c r="U82" s="41"/>
      <c r="V82" s="41"/>
      <c r="W82" s="41"/>
      <c r="X82" s="42"/>
      <c r="Y82" s="38">
        <v>12.18</v>
      </c>
      <c r="Z82" s="38"/>
      <c r="AA82" s="38"/>
      <c r="AB82" s="38"/>
      <c r="AC82" s="38"/>
      <c r="AD82" s="38">
        <v>0</v>
      </c>
      <c r="AE82" s="38"/>
      <c r="AF82" s="38"/>
      <c r="AG82" s="38"/>
      <c r="AH82" s="38"/>
      <c r="AI82" s="38">
        <f t="shared" si="18"/>
        <v>12.18</v>
      </c>
      <c r="AJ82" s="38"/>
      <c r="AK82" s="38"/>
      <c r="AL82" s="38"/>
      <c r="AM82" s="38"/>
      <c r="AN82" s="53">
        <v>12.18</v>
      </c>
      <c r="AO82" s="53"/>
      <c r="AP82" s="53"/>
      <c r="AQ82" s="53"/>
      <c r="AR82" s="53"/>
      <c r="AS82" s="38">
        <v>0</v>
      </c>
      <c r="AT82" s="38"/>
      <c r="AU82" s="38"/>
      <c r="AV82" s="38"/>
      <c r="AW82" s="38"/>
      <c r="AX82" s="37">
        <f t="shared" si="17"/>
        <v>12.18</v>
      </c>
      <c r="AY82" s="37"/>
      <c r="AZ82" s="37"/>
      <c r="BA82" s="37"/>
      <c r="BB82" s="37"/>
      <c r="BC82" s="54">
        <f t="shared" si="14"/>
        <v>0</v>
      </c>
      <c r="BD82" s="54"/>
      <c r="BE82" s="54"/>
      <c r="BF82" s="54"/>
      <c r="BG82" s="54"/>
      <c r="BH82" s="37">
        <f t="shared" si="15"/>
        <v>0</v>
      </c>
      <c r="BI82" s="37"/>
      <c r="BJ82" s="37"/>
      <c r="BK82" s="37"/>
      <c r="BL82" s="37"/>
      <c r="BM82" s="37">
        <f t="shared" si="16"/>
        <v>0</v>
      </c>
      <c r="BN82" s="37"/>
      <c r="BO82" s="37"/>
      <c r="BP82" s="37"/>
      <c r="BQ82" s="3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55">
        <v>0</v>
      </c>
      <c r="B83" s="55"/>
      <c r="C83" s="56" t="s">
        <v>119</v>
      </c>
      <c r="D83" s="57"/>
      <c r="E83" s="57"/>
      <c r="F83" s="57"/>
      <c r="G83" s="57"/>
      <c r="H83" s="57"/>
      <c r="I83" s="58"/>
      <c r="J83" s="59" t="s">
        <v>69</v>
      </c>
      <c r="K83" s="59"/>
      <c r="L83" s="59"/>
      <c r="M83" s="59"/>
      <c r="N83" s="59"/>
      <c r="O83" s="56" t="s">
        <v>113</v>
      </c>
      <c r="P83" s="57"/>
      <c r="Q83" s="57"/>
      <c r="R83" s="57"/>
      <c r="S83" s="57"/>
      <c r="T83" s="57"/>
      <c r="U83" s="57"/>
      <c r="V83" s="57"/>
      <c r="W83" s="57"/>
      <c r="X83" s="58"/>
      <c r="Y83" s="53">
        <v>0</v>
      </c>
      <c r="Z83" s="53"/>
      <c r="AA83" s="53"/>
      <c r="AB83" s="53"/>
      <c r="AC83" s="53"/>
      <c r="AD83" s="53">
        <v>103273.94</v>
      </c>
      <c r="AE83" s="53"/>
      <c r="AF83" s="53"/>
      <c r="AG83" s="53"/>
      <c r="AH83" s="53"/>
      <c r="AI83" s="53">
        <f t="shared" si="18"/>
        <v>103273.94</v>
      </c>
      <c r="AJ83" s="53"/>
      <c r="AK83" s="53"/>
      <c r="AL83" s="53"/>
      <c r="AM83" s="53"/>
      <c r="AN83" s="53">
        <v>0</v>
      </c>
      <c r="AO83" s="53"/>
      <c r="AP83" s="53"/>
      <c r="AQ83" s="53"/>
      <c r="AR83" s="53"/>
      <c r="AS83" s="53">
        <v>103273.94</v>
      </c>
      <c r="AT83" s="53"/>
      <c r="AU83" s="53"/>
      <c r="AV83" s="53"/>
      <c r="AW83" s="53"/>
      <c r="AX83" s="54">
        <f t="shared" si="17"/>
        <v>103273.94</v>
      </c>
      <c r="AY83" s="54"/>
      <c r="AZ83" s="54"/>
      <c r="BA83" s="54"/>
      <c r="BB83" s="54"/>
      <c r="BC83" s="54">
        <f t="shared" si="14"/>
        <v>0</v>
      </c>
      <c r="BD83" s="54"/>
      <c r="BE83" s="54"/>
      <c r="BF83" s="54"/>
      <c r="BG83" s="54"/>
      <c r="BH83" s="54">
        <f t="shared" si="15"/>
        <v>0</v>
      </c>
      <c r="BI83" s="54"/>
      <c r="BJ83" s="54"/>
      <c r="BK83" s="54"/>
      <c r="BL83" s="54"/>
      <c r="BM83" s="54">
        <f t="shared" si="16"/>
        <v>0</v>
      </c>
      <c r="BN83" s="54"/>
      <c r="BO83" s="54"/>
      <c r="BP83" s="54"/>
      <c r="BQ83" s="5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19" customFormat="1" ht="15.75" x14ac:dyDescent="0.2">
      <c r="A84" s="48">
        <v>0</v>
      </c>
      <c r="B84" s="48"/>
      <c r="C84" s="49" t="s">
        <v>95</v>
      </c>
      <c r="D84" s="50"/>
      <c r="E84" s="50"/>
      <c r="F84" s="50"/>
      <c r="G84" s="50"/>
      <c r="H84" s="50"/>
      <c r="I84" s="51"/>
      <c r="J84" s="52" t="s">
        <v>68</v>
      </c>
      <c r="K84" s="52"/>
      <c r="L84" s="52"/>
      <c r="M84" s="52"/>
      <c r="N84" s="52"/>
      <c r="O84" s="49" t="s">
        <v>68</v>
      </c>
      <c r="P84" s="50"/>
      <c r="Q84" s="50"/>
      <c r="R84" s="50"/>
      <c r="S84" s="50"/>
      <c r="T84" s="50"/>
      <c r="U84" s="50"/>
      <c r="V84" s="50"/>
      <c r="W84" s="50"/>
      <c r="X84" s="51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21"/>
      <c r="BS84" s="21"/>
      <c r="BT84" s="21"/>
      <c r="BU84" s="21"/>
      <c r="BV84" s="21"/>
      <c r="BW84" s="21"/>
      <c r="BX84" s="21"/>
      <c r="BY84" s="21"/>
      <c r="BZ84" s="22"/>
    </row>
    <row r="85" spans="1:78" ht="25.5" customHeight="1" x14ac:dyDescent="0.2">
      <c r="A85" s="39">
        <v>0</v>
      </c>
      <c r="B85" s="39"/>
      <c r="C85" s="40" t="s">
        <v>120</v>
      </c>
      <c r="D85" s="41"/>
      <c r="E85" s="41"/>
      <c r="F85" s="41"/>
      <c r="G85" s="41"/>
      <c r="H85" s="41"/>
      <c r="I85" s="42"/>
      <c r="J85" s="43" t="s">
        <v>96</v>
      </c>
      <c r="K85" s="43"/>
      <c r="L85" s="43"/>
      <c r="M85" s="43"/>
      <c r="N85" s="43"/>
      <c r="O85" s="40" t="s">
        <v>82</v>
      </c>
      <c r="P85" s="41"/>
      <c r="Q85" s="41"/>
      <c r="R85" s="41"/>
      <c r="S85" s="41"/>
      <c r="T85" s="41"/>
      <c r="U85" s="41"/>
      <c r="V85" s="41"/>
      <c r="W85" s="41"/>
      <c r="X85" s="42"/>
      <c r="Y85" s="38">
        <v>-3</v>
      </c>
      <c r="Z85" s="38"/>
      <c r="AA85" s="38"/>
      <c r="AB85" s="38"/>
      <c r="AC85" s="38"/>
      <c r="AD85" s="38">
        <v>0</v>
      </c>
      <c r="AE85" s="38"/>
      <c r="AF85" s="38"/>
      <c r="AG85" s="38"/>
      <c r="AH85" s="38"/>
      <c r="AI85" s="38">
        <f t="shared" ref="AI85:AI91" si="19">Y85+AD85</f>
        <v>-3</v>
      </c>
      <c r="AJ85" s="38"/>
      <c r="AK85" s="38"/>
      <c r="AL85" s="38"/>
      <c r="AM85" s="38"/>
      <c r="AN85" s="38">
        <v>-3</v>
      </c>
      <c r="AO85" s="38"/>
      <c r="AP85" s="38"/>
      <c r="AQ85" s="38"/>
      <c r="AR85" s="38"/>
      <c r="AS85" s="38">
        <v>0</v>
      </c>
      <c r="AT85" s="38"/>
      <c r="AU85" s="38"/>
      <c r="AV85" s="38"/>
      <c r="AW85" s="38"/>
      <c r="AX85" s="37">
        <f t="shared" ref="AX85:AX89" si="20">AN85+AS85</f>
        <v>-3</v>
      </c>
      <c r="AY85" s="37"/>
      <c r="AZ85" s="37"/>
      <c r="BA85" s="37"/>
      <c r="BB85" s="37"/>
      <c r="BC85" s="37">
        <f t="shared" ref="BC85:BC89" si="21">AN85-Y85</f>
        <v>0</v>
      </c>
      <c r="BD85" s="37"/>
      <c r="BE85" s="37"/>
      <c r="BF85" s="37"/>
      <c r="BG85" s="37"/>
      <c r="BH85" s="37">
        <f t="shared" ref="BH85:BH90" si="22">AS85-AD85</f>
        <v>0</v>
      </c>
      <c r="BI85" s="37"/>
      <c r="BJ85" s="37"/>
      <c r="BK85" s="37"/>
      <c r="BL85" s="37"/>
      <c r="BM85" s="37">
        <f t="shared" ref="BM85:BM91" si="23">BC85+BH85</f>
        <v>0</v>
      </c>
      <c r="BN85" s="37"/>
      <c r="BO85" s="37"/>
      <c r="BP85" s="37"/>
      <c r="BQ85" s="3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4.25" customHeight="1" x14ac:dyDescent="0.2">
      <c r="A86" s="33"/>
      <c r="B86" s="35"/>
      <c r="C86" s="34"/>
      <c r="D86" s="147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9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39">
        <v>0</v>
      </c>
      <c r="B87" s="39"/>
      <c r="C87" s="40" t="s">
        <v>97</v>
      </c>
      <c r="D87" s="41"/>
      <c r="E87" s="41"/>
      <c r="F87" s="41"/>
      <c r="G87" s="41"/>
      <c r="H87" s="41"/>
      <c r="I87" s="42"/>
      <c r="J87" s="43" t="s">
        <v>72</v>
      </c>
      <c r="K87" s="43"/>
      <c r="L87" s="43"/>
      <c r="M87" s="43"/>
      <c r="N87" s="43"/>
      <c r="O87" s="40" t="s">
        <v>98</v>
      </c>
      <c r="P87" s="41"/>
      <c r="Q87" s="41"/>
      <c r="R87" s="41"/>
      <c r="S87" s="41"/>
      <c r="T87" s="41"/>
      <c r="U87" s="41"/>
      <c r="V87" s="41"/>
      <c r="W87" s="41"/>
      <c r="X87" s="42"/>
      <c r="Y87" s="38">
        <v>5.8</v>
      </c>
      <c r="Z87" s="38"/>
      <c r="AA87" s="38"/>
      <c r="AB87" s="38"/>
      <c r="AC87" s="38"/>
      <c r="AD87" s="38">
        <v>0</v>
      </c>
      <c r="AE87" s="38"/>
      <c r="AF87" s="38"/>
      <c r="AG87" s="38"/>
      <c r="AH87" s="38"/>
      <c r="AI87" s="38">
        <f t="shared" si="19"/>
        <v>5.8</v>
      </c>
      <c r="AJ87" s="38"/>
      <c r="AK87" s="38"/>
      <c r="AL87" s="38"/>
      <c r="AM87" s="38"/>
      <c r="AN87" s="38">
        <v>5.8</v>
      </c>
      <c r="AO87" s="38"/>
      <c r="AP87" s="38"/>
      <c r="AQ87" s="38"/>
      <c r="AR87" s="38"/>
      <c r="AS87" s="38">
        <v>0</v>
      </c>
      <c r="AT87" s="38"/>
      <c r="AU87" s="38"/>
      <c r="AV87" s="38"/>
      <c r="AW87" s="38"/>
      <c r="AX87" s="37">
        <f t="shared" si="20"/>
        <v>5.8</v>
      </c>
      <c r="AY87" s="37"/>
      <c r="AZ87" s="37"/>
      <c r="BA87" s="37"/>
      <c r="BB87" s="37"/>
      <c r="BC87" s="37">
        <f t="shared" si="21"/>
        <v>0</v>
      </c>
      <c r="BD87" s="37"/>
      <c r="BE87" s="37"/>
      <c r="BF87" s="37"/>
      <c r="BG87" s="37"/>
      <c r="BH87" s="37">
        <f t="shared" si="22"/>
        <v>0</v>
      </c>
      <c r="BI87" s="37"/>
      <c r="BJ87" s="37"/>
      <c r="BK87" s="37"/>
      <c r="BL87" s="37"/>
      <c r="BM87" s="37">
        <f t="shared" si="23"/>
        <v>0</v>
      </c>
      <c r="BN87" s="37"/>
      <c r="BO87" s="37"/>
      <c r="BP87" s="37"/>
      <c r="BQ87" s="3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52.5" customHeight="1" x14ac:dyDescent="0.2">
      <c r="A88" s="39">
        <v>0</v>
      </c>
      <c r="B88" s="39"/>
      <c r="C88" s="40" t="s">
        <v>121</v>
      </c>
      <c r="D88" s="41"/>
      <c r="E88" s="41"/>
      <c r="F88" s="41"/>
      <c r="G88" s="41"/>
      <c r="H88" s="41"/>
      <c r="I88" s="42"/>
      <c r="J88" s="43" t="s">
        <v>96</v>
      </c>
      <c r="K88" s="43"/>
      <c r="L88" s="43"/>
      <c r="M88" s="43"/>
      <c r="N88" s="43"/>
      <c r="O88" s="40" t="s">
        <v>122</v>
      </c>
      <c r="P88" s="41"/>
      <c r="Q88" s="41"/>
      <c r="R88" s="41"/>
      <c r="S88" s="41"/>
      <c r="T88" s="41"/>
      <c r="U88" s="41"/>
      <c r="V88" s="41"/>
      <c r="W88" s="41"/>
      <c r="X88" s="42"/>
      <c r="Y88" s="38">
        <v>0</v>
      </c>
      <c r="Z88" s="38"/>
      <c r="AA88" s="38"/>
      <c r="AB88" s="38"/>
      <c r="AC88" s="38"/>
      <c r="AD88" s="38">
        <v>254.5</v>
      </c>
      <c r="AE88" s="38"/>
      <c r="AF88" s="38"/>
      <c r="AG88" s="38"/>
      <c r="AH88" s="38"/>
      <c r="AI88" s="38">
        <f t="shared" si="19"/>
        <v>254.5</v>
      </c>
      <c r="AJ88" s="38"/>
      <c r="AK88" s="38"/>
      <c r="AL88" s="38"/>
      <c r="AM88" s="38"/>
      <c r="AN88" s="38"/>
      <c r="AO88" s="38"/>
      <c r="AP88" s="38"/>
      <c r="AQ88" s="38"/>
      <c r="AR88" s="38"/>
      <c r="AS88" s="38">
        <v>254.5</v>
      </c>
      <c r="AT88" s="38"/>
      <c r="AU88" s="38"/>
      <c r="AV88" s="38"/>
      <c r="AW88" s="38"/>
      <c r="AX88" s="37">
        <f t="shared" si="20"/>
        <v>254.5</v>
      </c>
      <c r="AY88" s="37"/>
      <c r="AZ88" s="37"/>
      <c r="BA88" s="37"/>
      <c r="BB88" s="37"/>
      <c r="BC88" s="37">
        <f t="shared" si="21"/>
        <v>0</v>
      </c>
      <c r="BD88" s="37"/>
      <c r="BE88" s="37"/>
      <c r="BF88" s="37"/>
      <c r="BG88" s="37"/>
      <c r="BH88" s="37">
        <f t="shared" si="22"/>
        <v>0</v>
      </c>
      <c r="BI88" s="37"/>
      <c r="BJ88" s="37"/>
      <c r="BK88" s="37"/>
      <c r="BL88" s="37"/>
      <c r="BM88" s="37">
        <f t="shared" si="23"/>
        <v>0</v>
      </c>
      <c r="BN88" s="37"/>
      <c r="BO88" s="37"/>
      <c r="BP88" s="37"/>
      <c r="BQ88" s="3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76.5" customHeight="1" x14ac:dyDescent="0.2">
      <c r="A89" s="39">
        <v>0</v>
      </c>
      <c r="B89" s="39"/>
      <c r="C89" s="40" t="s">
        <v>99</v>
      </c>
      <c r="D89" s="41"/>
      <c r="E89" s="41"/>
      <c r="F89" s="41"/>
      <c r="G89" s="41"/>
      <c r="H89" s="41"/>
      <c r="I89" s="42"/>
      <c r="J89" s="43" t="s">
        <v>96</v>
      </c>
      <c r="K89" s="43"/>
      <c r="L89" s="43"/>
      <c r="M89" s="43"/>
      <c r="N89" s="43"/>
      <c r="O89" s="40" t="s">
        <v>100</v>
      </c>
      <c r="P89" s="41"/>
      <c r="Q89" s="41"/>
      <c r="R89" s="41"/>
      <c r="S89" s="41"/>
      <c r="T89" s="41"/>
      <c r="U89" s="41"/>
      <c r="V89" s="41"/>
      <c r="W89" s="41"/>
      <c r="X89" s="42"/>
      <c r="Y89" s="38">
        <v>1</v>
      </c>
      <c r="Z89" s="38"/>
      <c r="AA89" s="38"/>
      <c r="AB89" s="38"/>
      <c r="AC89" s="38"/>
      <c r="AD89" s="38">
        <v>0</v>
      </c>
      <c r="AE89" s="38"/>
      <c r="AF89" s="38"/>
      <c r="AG89" s="38"/>
      <c r="AH89" s="38"/>
      <c r="AI89" s="38">
        <f t="shared" si="19"/>
        <v>1</v>
      </c>
      <c r="AJ89" s="38"/>
      <c r="AK89" s="38"/>
      <c r="AL89" s="38"/>
      <c r="AM89" s="38"/>
      <c r="AN89" s="38">
        <v>1</v>
      </c>
      <c r="AO89" s="38"/>
      <c r="AP89" s="38"/>
      <c r="AQ89" s="38"/>
      <c r="AR89" s="38"/>
      <c r="AS89" s="38">
        <v>0</v>
      </c>
      <c r="AT89" s="38"/>
      <c r="AU89" s="38"/>
      <c r="AV89" s="38"/>
      <c r="AW89" s="38"/>
      <c r="AX89" s="37">
        <f t="shared" si="20"/>
        <v>1</v>
      </c>
      <c r="AY89" s="37"/>
      <c r="AZ89" s="37"/>
      <c r="BA89" s="37"/>
      <c r="BB89" s="37"/>
      <c r="BC89" s="37">
        <f t="shared" si="21"/>
        <v>0</v>
      </c>
      <c r="BD89" s="37"/>
      <c r="BE89" s="37"/>
      <c r="BF89" s="37"/>
      <c r="BG89" s="37"/>
      <c r="BH89" s="37">
        <f t="shared" si="22"/>
        <v>0</v>
      </c>
      <c r="BI89" s="37"/>
      <c r="BJ89" s="37"/>
      <c r="BK89" s="37"/>
      <c r="BL89" s="37"/>
      <c r="BM89" s="37">
        <f t="shared" si="23"/>
        <v>0</v>
      </c>
      <c r="BN89" s="37"/>
      <c r="BO89" s="37"/>
      <c r="BP89" s="37"/>
      <c r="BQ89" s="3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 x14ac:dyDescent="0.2">
      <c r="A90" s="39">
        <v>0</v>
      </c>
      <c r="B90" s="39"/>
      <c r="C90" s="40" t="s">
        <v>123</v>
      </c>
      <c r="D90" s="41"/>
      <c r="E90" s="41"/>
      <c r="F90" s="41"/>
      <c r="G90" s="41"/>
      <c r="H90" s="41"/>
      <c r="I90" s="42"/>
      <c r="J90" s="43" t="s">
        <v>96</v>
      </c>
      <c r="K90" s="43"/>
      <c r="L90" s="43"/>
      <c r="M90" s="43"/>
      <c r="N90" s="43"/>
      <c r="O90" s="40" t="s">
        <v>126</v>
      </c>
      <c r="P90" s="41"/>
      <c r="Q90" s="41"/>
      <c r="R90" s="41"/>
      <c r="S90" s="41"/>
      <c r="T90" s="41"/>
      <c r="U90" s="41"/>
      <c r="V90" s="41"/>
      <c r="W90" s="41"/>
      <c r="X90" s="42"/>
      <c r="Y90" s="38">
        <v>100</v>
      </c>
      <c r="Z90" s="38"/>
      <c r="AA90" s="38"/>
      <c r="AB90" s="38"/>
      <c r="AC90" s="38"/>
      <c r="AD90" s="38">
        <v>0</v>
      </c>
      <c r="AE90" s="38"/>
      <c r="AF90" s="38"/>
      <c r="AG90" s="38"/>
      <c r="AH90" s="38"/>
      <c r="AI90" s="38">
        <f t="shared" si="19"/>
        <v>100</v>
      </c>
      <c r="AJ90" s="38"/>
      <c r="AK90" s="38"/>
      <c r="AL90" s="38"/>
      <c r="AM90" s="38"/>
      <c r="AN90" s="38">
        <v>100</v>
      </c>
      <c r="AO90" s="38"/>
      <c r="AP90" s="38"/>
      <c r="AQ90" s="38"/>
      <c r="AR90" s="38"/>
      <c r="AS90" s="38">
        <v>0</v>
      </c>
      <c r="AT90" s="38"/>
      <c r="AU90" s="38"/>
      <c r="AV90" s="38"/>
      <c r="AW90" s="38"/>
      <c r="AX90" s="37">
        <v>98.6</v>
      </c>
      <c r="AY90" s="37"/>
      <c r="AZ90" s="37"/>
      <c r="BA90" s="37"/>
      <c r="BB90" s="37"/>
      <c r="BC90" s="45" t="s">
        <v>131</v>
      </c>
      <c r="BD90" s="45"/>
      <c r="BE90" s="45"/>
      <c r="BF90" s="45"/>
      <c r="BG90" s="45"/>
      <c r="BH90" s="37">
        <f t="shared" si="22"/>
        <v>0</v>
      </c>
      <c r="BI90" s="37"/>
      <c r="BJ90" s="37"/>
      <c r="BK90" s="37"/>
      <c r="BL90" s="37"/>
      <c r="BM90" s="44">
        <v>1.4</v>
      </c>
      <c r="BN90" s="44"/>
      <c r="BO90" s="44"/>
      <c r="BP90" s="44"/>
      <c r="BQ90" s="4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44.25" customHeight="1" x14ac:dyDescent="0.2">
      <c r="A91" s="39">
        <v>0</v>
      </c>
      <c r="B91" s="39"/>
      <c r="C91" s="40" t="s">
        <v>124</v>
      </c>
      <c r="D91" s="41"/>
      <c r="E91" s="41"/>
      <c r="F91" s="41"/>
      <c r="G91" s="41"/>
      <c r="H91" s="41"/>
      <c r="I91" s="42"/>
      <c r="J91" s="43" t="s">
        <v>96</v>
      </c>
      <c r="K91" s="43"/>
      <c r="L91" s="43"/>
      <c r="M91" s="43"/>
      <c r="N91" s="43"/>
      <c r="O91" s="40" t="s">
        <v>125</v>
      </c>
      <c r="P91" s="41"/>
      <c r="Q91" s="41"/>
      <c r="R91" s="41"/>
      <c r="S91" s="41"/>
      <c r="T91" s="41"/>
      <c r="U91" s="41"/>
      <c r="V91" s="41"/>
      <c r="W91" s="41"/>
      <c r="X91" s="42"/>
      <c r="Y91" s="38"/>
      <c r="Z91" s="38"/>
      <c r="AA91" s="38"/>
      <c r="AB91" s="38"/>
      <c r="AC91" s="38"/>
      <c r="AD91" s="38">
        <v>100</v>
      </c>
      <c r="AE91" s="38"/>
      <c r="AF91" s="38"/>
      <c r="AG91" s="38"/>
      <c r="AH91" s="38"/>
      <c r="AI91" s="38">
        <f t="shared" si="19"/>
        <v>100</v>
      </c>
      <c r="AJ91" s="38"/>
      <c r="AK91" s="38"/>
      <c r="AL91" s="38"/>
      <c r="AM91" s="38"/>
      <c r="AN91" s="38"/>
      <c r="AO91" s="38"/>
      <c r="AP91" s="38"/>
      <c r="AQ91" s="38"/>
      <c r="AR91" s="38"/>
      <c r="AS91" s="38">
        <v>99.9</v>
      </c>
      <c r="AT91" s="38"/>
      <c r="AU91" s="38"/>
      <c r="AV91" s="38"/>
      <c r="AW91" s="38"/>
      <c r="AX91" s="37">
        <v>99.9</v>
      </c>
      <c r="AY91" s="37"/>
      <c r="AZ91" s="37"/>
      <c r="BA91" s="37"/>
      <c r="BB91" s="37"/>
      <c r="BC91" s="37">
        <v>0</v>
      </c>
      <c r="BD91" s="37"/>
      <c r="BE91" s="37"/>
      <c r="BF91" s="37"/>
      <c r="BG91" s="37"/>
      <c r="BH91" s="37">
        <v>0.1</v>
      </c>
      <c r="BI91" s="37"/>
      <c r="BJ91" s="37"/>
      <c r="BK91" s="37"/>
      <c r="BL91" s="37"/>
      <c r="BM91" s="37">
        <f t="shared" si="23"/>
        <v>0.1</v>
      </c>
      <c r="BN91" s="37"/>
      <c r="BO91" s="37"/>
      <c r="BP91" s="37"/>
      <c r="BQ91" s="3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4.5" customHeight="1" x14ac:dyDescent="0.2"/>
    <row r="93" spans="1:78" ht="303" customHeight="1" x14ac:dyDescent="0.2">
      <c r="A93" s="72" t="s">
        <v>137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</row>
    <row r="94" spans="1:78" ht="87.75" hidden="1" customHeight="1" x14ac:dyDescent="0.2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</row>
    <row r="95" spans="1:78" ht="2.25" hidden="1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</row>
    <row r="96" spans="1:78" ht="15.75" hidden="1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</row>
    <row r="97" spans="1:83" ht="42" hidden="1" customHeight="1" x14ac:dyDescent="0.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3"/>
      <c r="AO97" s="3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</row>
    <row r="98" spans="1:83" hidden="1" x14ac:dyDescent="0.2"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4"/>
      <c r="AO98" s="4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</row>
    <row r="99" spans="1:83" hidden="1" x14ac:dyDescent="0.2"/>
    <row r="100" spans="1:83" hidden="1" x14ac:dyDescent="0.2"/>
    <row r="101" spans="1:83" ht="15.75" hidden="1" customHeight="1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3"/>
      <c r="AO101" s="3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</row>
    <row r="102" spans="1:83" hidden="1" x14ac:dyDescent="0.2"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4"/>
      <c r="AO102" s="4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</row>
    <row r="104" spans="1:83" s="24" customFormat="1" ht="33.75" customHeight="1" x14ac:dyDescent="0.2">
      <c r="B104" s="138" t="s">
        <v>132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3"/>
      <c r="AP104" s="3"/>
      <c r="AQ104" s="140" t="s">
        <v>133</v>
      </c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</row>
    <row r="105" spans="1:83" s="24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37" t="s">
        <v>12</v>
      </c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36"/>
      <c r="AP105" s="36"/>
      <c r="AQ105" s="137" t="s">
        <v>134</v>
      </c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</row>
    <row r="106" spans="1:83" s="23" customFormat="1" ht="16.5" customHeight="1" x14ac:dyDescent="0.2">
      <c r="A106" s="2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</row>
    <row r="107" spans="1:83" s="23" customFormat="1" ht="25.5" hidden="1" customHeight="1" x14ac:dyDescent="0.2">
      <c r="A107" s="2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</row>
    <row r="108" spans="1:83" s="23" customFormat="1" ht="24.75" customHeight="1" x14ac:dyDescent="0.2">
      <c r="A108" s="25"/>
      <c r="B108" s="138" t="s">
        <v>135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3"/>
      <c r="AP108" s="3"/>
      <c r="AQ108" s="140" t="s">
        <v>136</v>
      </c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</row>
    <row r="109" spans="1:83" s="23" customFormat="1" ht="16.5" customHeight="1" x14ac:dyDescent="0.2">
      <c r="A109" s="2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37" t="s">
        <v>12</v>
      </c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36"/>
      <c r="AP109" s="36"/>
      <c r="AQ109" s="137" t="s">
        <v>134</v>
      </c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</row>
    <row r="110" spans="1:83" s="23" customFormat="1" ht="10.5" customHeight="1" x14ac:dyDescent="0.2">
      <c r="A110" s="2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</row>
    <row r="111" spans="1:83" s="23" customFormat="1" ht="12" customHeight="1" x14ac:dyDescent="0.2">
      <c r="A111" s="25"/>
      <c r="B111" s="25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26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</row>
    <row r="112" spans="1:83" s="23" customFormat="1" x14ac:dyDescent="0.2">
      <c r="A112" s="25"/>
      <c r="B112" s="25"/>
      <c r="C112" s="135">
        <v>44214</v>
      </c>
      <c r="D112" s="136"/>
      <c r="E112" s="136"/>
      <c r="F112" s="136"/>
      <c r="G112" s="136"/>
      <c r="H112" s="136"/>
      <c r="I112" s="136"/>
      <c r="J112" s="13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</row>
    <row r="113" spans="1:83" s="23" customFormat="1" x14ac:dyDescent="0.2">
      <c r="A113" s="25"/>
      <c r="B113" s="25"/>
      <c r="C113" s="134" t="s">
        <v>109</v>
      </c>
      <c r="D113" s="134"/>
      <c r="E113" s="134"/>
      <c r="F113" s="134"/>
      <c r="G113" s="134"/>
      <c r="H113" s="134"/>
      <c r="I113" s="134"/>
      <c r="J113" s="134"/>
      <c r="K113" s="27"/>
      <c r="L113" s="27"/>
      <c r="M113" s="27"/>
      <c r="N113" s="27"/>
      <c r="O113" s="27"/>
      <c r="P113" s="27"/>
      <c r="Q113" s="27"/>
      <c r="R113" s="27"/>
      <c r="S113" s="27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</row>
    <row r="114" spans="1:83" s="23" customFormat="1" ht="7.5" customHeight="1" x14ac:dyDescent="0.2">
      <c r="A114" s="25"/>
      <c r="B114" s="25"/>
      <c r="C114" s="28" t="s">
        <v>110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</row>
    <row r="115" spans="1:83" hidden="1" x14ac:dyDescent="0.2"/>
  </sheetData>
  <mergeCells count="580">
    <mergeCell ref="B104:W104"/>
    <mergeCell ref="X104:AN104"/>
    <mergeCell ref="X105:AN105"/>
    <mergeCell ref="B108:W108"/>
    <mergeCell ref="X108:AN108"/>
    <mergeCell ref="AQ108:BI108"/>
    <mergeCell ref="X109:AN109"/>
    <mergeCell ref="AQ109:BI109"/>
    <mergeCell ref="BR70:BV70"/>
    <mergeCell ref="A72:B72"/>
    <mergeCell ref="C72:I72"/>
    <mergeCell ref="J72:N72"/>
    <mergeCell ref="O72:X72"/>
    <mergeCell ref="Y72:AC72"/>
    <mergeCell ref="A73:B73"/>
    <mergeCell ref="C73:I73"/>
    <mergeCell ref="J73:N73"/>
    <mergeCell ref="O73:X73"/>
    <mergeCell ref="Y73:AC73"/>
    <mergeCell ref="BM73:BQ73"/>
    <mergeCell ref="AS73:AW73"/>
    <mergeCell ref="AX73:BB73"/>
    <mergeCell ref="BC73:BG73"/>
    <mergeCell ref="BM74:BQ74"/>
    <mergeCell ref="BW70:CF70"/>
    <mergeCell ref="CG70:DY70"/>
    <mergeCell ref="AQ104:BI104"/>
    <mergeCell ref="AI75:AM75"/>
    <mergeCell ref="AN75:AR75"/>
    <mergeCell ref="AD73:AH73"/>
    <mergeCell ref="AI73:AM73"/>
    <mergeCell ref="AN73:AR73"/>
    <mergeCell ref="AS75:AW75"/>
    <mergeCell ref="AX75:BB75"/>
    <mergeCell ref="BC75:BG75"/>
    <mergeCell ref="BH75:BL75"/>
    <mergeCell ref="BM75:BQ75"/>
    <mergeCell ref="AN74:AR74"/>
    <mergeCell ref="AD76:AH76"/>
    <mergeCell ref="BH72:BL72"/>
    <mergeCell ref="BM72:BQ72"/>
    <mergeCell ref="AS72:AW72"/>
    <mergeCell ref="AX72:BB72"/>
    <mergeCell ref="BC72:BG72"/>
    <mergeCell ref="AD72:AH72"/>
    <mergeCell ref="AI72:AM72"/>
    <mergeCell ref="AN72:AR72"/>
    <mergeCell ref="BH73:BL73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BH70:BL70"/>
    <mergeCell ref="BM70:BQ70"/>
    <mergeCell ref="C69:I69"/>
    <mergeCell ref="J69:N69"/>
    <mergeCell ref="O69:X69"/>
    <mergeCell ref="Y69:AC69"/>
    <mergeCell ref="AD69:AH69"/>
    <mergeCell ref="A66:B66"/>
    <mergeCell ref="AD70:AH70"/>
    <mergeCell ref="AI70:AM70"/>
    <mergeCell ref="AN70:AR70"/>
    <mergeCell ref="AP102:BH102"/>
    <mergeCell ref="A101:V101"/>
    <mergeCell ref="W101:AM101"/>
    <mergeCell ref="AP101:BH101"/>
    <mergeCell ref="W102:AM102"/>
    <mergeCell ref="AX70:BB70"/>
    <mergeCell ref="BC70:BG70"/>
    <mergeCell ref="D86:BQ86"/>
    <mergeCell ref="A71:BQ71"/>
    <mergeCell ref="BM66:BQ66"/>
    <mergeCell ref="AP97:BH97"/>
    <mergeCell ref="A93:BL93"/>
    <mergeCell ref="A94:BL94"/>
    <mergeCell ref="AI69:AM69"/>
    <mergeCell ref="AN69:AR69"/>
    <mergeCell ref="AD68:AH68"/>
    <mergeCell ref="AI68:AM68"/>
    <mergeCell ref="AN68:AR68"/>
    <mergeCell ref="AS69:AW69"/>
    <mergeCell ref="A69:B69"/>
    <mergeCell ref="AN62:BB62"/>
    <mergeCell ref="AS70:AW70"/>
    <mergeCell ref="C113:J113"/>
    <mergeCell ref="C112:J112"/>
    <mergeCell ref="AQ111:BI111"/>
    <mergeCell ref="AQ105:BI105"/>
    <mergeCell ref="Y111:AO111"/>
    <mergeCell ref="C64:I64"/>
    <mergeCell ref="BH66:BL66"/>
    <mergeCell ref="BC64:BG64"/>
    <mergeCell ref="BH64:BL64"/>
    <mergeCell ref="J66:N66"/>
    <mergeCell ref="O66:X66"/>
    <mergeCell ref="Y66:AC66"/>
    <mergeCell ref="AI66:AM66"/>
    <mergeCell ref="AN66:AR66"/>
    <mergeCell ref="AP98:BH98"/>
    <mergeCell ref="AD66:AH66"/>
    <mergeCell ref="W98:AM98"/>
    <mergeCell ref="A97:V97"/>
    <mergeCell ref="C66:I66"/>
    <mergeCell ref="W97:AM97"/>
    <mergeCell ref="AS66:AW66"/>
    <mergeCell ref="AX66:BB66"/>
    <mergeCell ref="AL59:AP59"/>
    <mergeCell ref="AL58:AP58"/>
    <mergeCell ref="BG59:BL59"/>
    <mergeCell ref="AQ58:AV58"/>
    <mergeCell ref="AW58:BA58"/>
    <mergeCell ref="BB58:BF58"/>
    <mergeCell ref="BG58:BL58"/>
    <mergeCell ref="Q56:U56"/>
    <mergeCell ref="A55:P55"/>
    <mergeCell ref="BM64:BQ64"/>
    <mergeCell ref="A64:B64"/>
    <mergeCell ref="BM65:BQ65"/>
    <mergeCell ref="J64:N64"/>
    <mergeCell ref="O64:X64"/>
    <mergeCell ref="AI64:AM64"/>
    <mergeCell ref="A65:B65"/>
    <mergeCell ref="J65:N65"/>
    <mergeCell ref="O65:X65"/>
    <mergeCell ref="BH65:BL65"/>
    <mergeCell ref="BC65:BG65"/>
    <mergeCell ref="AN64:AR64"/>
    <mergeCell ref="AX64:BB64"/>
    <mergeCell ref="AS64:AW64"/>
    <mergeCell ref="C65:I65"/>
    <mergeCell ref="Y65:AC65"/>
    <mergeCell ref="BC66:BG66"/>
    <mergeCell ref="AX65:BB65"/>
    <mergeCell ref="AI63:AM63"/>
    <mergeCell ref="Y63:AC63"/>
    <mergeCell ref="AD65:AH65"/>
    <mergeCell ref="AI65:AM65"/>
    <mergeCell ref="Y64:AC64"/>
    <mergeCell ref="AD64:AH64"/>
    <mergeCell ref="AD63:AH63"/>
    <mergeCell ref="AN65:AR65"/>
    <mergeCell ref="AS65:AW65"/>
    <mergeCell ref="AN63:AR63"/>
    <mergeCell ref="BC62:BQ62"/>
    <mergeCell ref="AW57:BA57"/>
    <mergeCell ref="A62:B63"/>
    <mergeCell ref="C62:I63"/>
    <mergeCell ref="BG57:BL57"/>
    <mergeCell ref="BM63:BQ63"/>
    <mergeCell ref="BH63:BL63"/>
    <mergeCell ref="BC63:BG63"/>
    <mergeCell ref="AX63:BB63"/>
    <mergeCell ref="AS63:AW63"/>
    <mergeCell ref="AQ59:AV59"/>
    <mergeCell ref="AW59:BA59"/>
    <mergeCell ref="BB59:BF59"/>
    <mergeCell ref="A57:P57"/>
    <mergeCell ref="Q57:U57"/>
    <mergeCell ref="V58:Z58"/>
    <mergeCell ref="V57:Z57"/>
    <mergeCell ref="J62:N63"/>
    <mergeCell ref="Y62:AM62"/>
    <mergeCell ref="A61:BQ61"/>
    <mergeCell ref="AQ57:AV57"/>
    <mergeCell ref="O62:X63"/>
    <mergeCell ref="AA58:AF58"/>
    <mergeCell ref="AG58:AK58"/>
    <mergeCell ref="AW54:BA54"/>
    <mergeCell ref="A52:BL52"/>
    <mergeCell ref="BB57:BF57"/>
    <mergeCell ref="AL56:AP56"/>
    <mergeCell ref="BG54:BL54"/>
    <mergeCell ref="AW53:BL53"/>
    <mergeCell ref="AW55:BA55"/>
    <mergeCell ref="BB55:BF55"/>
    <mergeCell ref="AW56:BA56"/>
    <mergeCell ref="BB56:BF56"/>
    <mergeCell ref="A56:P56"/>
    <mergeCell ref="AQ55:AV55"/>
    <mergeCell ref="AL55:AP55"/>
    <mergeCell ref="AG55:AK55"/>
    <mergeCell ref="AA55:AF55"/>
    <mergeCell ref="Q54:U54"/>
    <mergeCell ref="V56:Z56"/>
    <mergeCell ref="Q55:U55"/>
    <mergeCell ref="A46:B46"/>
    <mergeCell ref="C46:Z46"/>
    <mergeCell ref="A59:P59"/>
    <mergeCell ref="Q59:U59"/>
    <mergeCell ref="V59:Z59"/>
    <mergeCell ref="AA59:AF59"/>
    <mergeCell ref="AG59:AK59"/>
    <mergeCell ref="A58:P58"/>
    <mergeCell ref="Q58:U58"/>
    <mergeCell ref="A53:P54"/>
    <mergeCell ref="A51:BL51"/>
    <mergeCell ref="AQ56:AV56"/>
    <mergeCell ref="V55:Z55"/>
    <mergeCell ref="AG56:AK56"/>
    <mergeCell ref="AG54:AK54"/>
    <mergeCell ref="AA54:AF54"/>
    <mergeCell ref="V54:Z54"/>
    <mergeCell ref="AL54:AP54"/>
    <mergeCell ref="AA56:AF56"/>
    <mergeCell ref="BG56:BL56"/>
    <mergeCell ref="AG57:AK57"/>
    <mergeCell ref="AL57:AP57"/>
    <mergeCell ref="BG55:BL55"/>
    <mergeCell ref="AA57:AF57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3:AY43"/>
    <mergeCell ref="AA42:AE42"/>
    <mergeCell ref="AF42:AJ42"/>
    <mergeCell ref="BD42:BH42"/>
    <mergeCell ref="AZ42:BC42"/>
    <mergeCell ref="AA41:AO41"/>
    <mergeCell ref="AP41:BC41"/>
    <mergeCell ref="BD41:BQ41"/>
    <mergeCell ref="AP43:AT43"/>
    <mergeCell ref="BN42:BQ42"/>
    <mergeCell ref="A30:BL30"/>
    <mergeCell ref="A31:BL31"/>
    <mergeCell ref="A33:BL33"/>
    <mergeCell ref="A34:F34"/>
    <mergeCell ref="G34:BL34"/>
    <mergeCell ref="A36:F36"/>
    <mergeCell ref="AA45:AE45"/>
    <mergeCell ref="AK44:AO44"/>
    <mergeCell ref="AF44:AJ44"/>
    <mergeCell ref="AA46:AE46"/>
    <mergeCell ref="AF46:AJ46"/>
    <mergeCell ref="AK46:AO46"/>
    <mergeCell ref="AP46:AT46"/>
    <mergeCell ref="AU47:AY47"/>
    <mergeCell ref="AU45:AY45"/>
    <mergeCell ref="AU46:AY46"/>
    <mergeCell ref="AF45:AJ45"/>
    <mergeCell ref="AK43:AO43"/>
    <mergeCell ref="BN44:BQ44"/>
    <mergeCell ref="AP44:AT44"/>
    <mergeCell ref="BI45:BM45"/>
    <mergeCell ref="AZ46:BC46"/>
    <mergeCell ref="BD46:BH46"/>
    <mergeCell ref="BB54:BF54"/>
    <mergeCell ref="AZ48:BC48"/>
    <mergeCell ref="AZ47:BC47"/>
    <mergeCell ref="AZ45:BC45"/>
    <mergeCell ref="BD45:BH45"/>
    <mergeCell ref="BN45:BQ45"/>
    <mergeCell ref="AZ43:BC43"/>
    <mergeCell ref="BD43:BH43"/>
    <mergeCell ref="BI43:BM43"/>
    <mergeCell ref="BN43:BQ43"/>
    <mergeCell ref="AU44:AY44"/>
    <mergeCell ref="BI44:BM44"/>
    <mergeCell ref="BD44:BH44"/>
    <mergeCell ref="A49:BQ50"/>
    <mergeCell ref="AA44:AE44"/>
    <mergeCell ref="AK45:AO45"/>
    <mergeCell ref="AP45:AT45"/>
    <mergeCell ref="AQ54:AV54"/>
    <mergeCell ref="D20:J20"/>
    <mergeCell ref="A41:B42"/>
    <mergeCell ref="A43:B43"/>
    <mergeCell ref="D21:J21"/>
    <mergeCell ref="AO2:BL6"/>
    <mergeCell ref="A7:BL7"/>
    <mergeCell ref="A8:BL8"/>
    <mergeCell ref="A9:BL9"/>
    <mergeCell ref="AG53:AV53"/>
    <mergeCell ref="Q53:AF53"/>
    <mergeCell ref="A45:B45"/>
    <mergeCell ref="A10:BL10"/>
    <mergeCell ref="A14:B14"/>
    <mergeCell ref="D14:J14"/>
    <mergeCell ref="D15:J15"/>
    <mergeCell ref="A17:B17"/>
    <mergeCell ref="D17:J17"/>
    <mergeCell ref="C44:Z44"/>
    <mergeCell ref="BI42:BM42"/>
    <mergeCell ref="AK42:AO42"/>
    <mergeCell ref="AA43:AE43"/>
    <mergeCell ref="AF43:AJ43"/>
    <mergeCell ref="A35:F35"/>
    <mergeCell ref="G35:BL35"/>
    <mergeCell ref="A25:F25"/>
    <mergeCell ref="G25:BL25"/>
    <mergeCell ref="BI46:BM46"/>
    <mergeCell ref="BN46:BQ46"/>
    <mergeCell ref="D18:J18"/>
    <mergeCell ref="A11:BL11"/>
    <mergeCell ref="A12:BL12"/>
    <mergeCell ref="C41:Z42"/>
    <mergeCell ref="C43:Z43"/>
    <mergeCell ref="C45:Z45"/>
    <mergeCell ref="AU42:AY42"/>
    <mergeCell ref="AP42:AT42"/>
    <mergeCell ref="A26:F26"/>
    <mergeCell ref="G26:BL26"/>
    <mergeCell ref="A27:F27"/>
    <mergeCell ref="G27:BL27"/>
    <mergeCell ref="A44:B44"/>
    <mergeCell ref="AZ44:BC44"/>
    <mergeCell ref="A23:BL23"/>
    <mergeCell ref="A24:F24"/>
    <mergeCell ref="G24:BL24"/>
    <mergeCell ref="A28:F28"/>
    <mergeCell ref="G28:BL28"/>
    <mergeCell ref="A20:B20"/>
    <mergeCell ref="G36:BL36"/>
    <mergeCell ref="A37:F37"/>
    <mergeCell ref="G37:BL37"/>
    <mergeCell ref="A40:BQ40"/>
    <mergeCell ref="A39:BQ39"/>
    <mergeCell ref="BD48:BH48"/>
    <mergeCell ref="BI48:BM48"/>
    <mergeCell ref="BN48:BQ48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47:B47"/>
    <mergeCell ref="C47:Z47"/>
    <mergeCell ref="AA47:AE47"/>
    <mergeCell ref="AF47:AJ47"/>
    <mergeCell ref="AK47:AO47"/>
    <mergeCell ref="AP47:AT4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8:BL68"/>
    <mergeCell ref="BM68:BQ68"/>
    <mergeCell ref="AS68:AW68"/>
    <mergeCell ref="AX68:BB68"/>
    <mergeCell ref="BC68:BG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N76:AR76"/>
    <mergeCell ref="A76:B76"/>
    <mergeCell ref="C76:I76"/>
    <mergeCell ref="J76:N76"/>
    <mergeCell ref="O76:X76"/>
    <mergeCell ref="Y76:AC76"/>
    <mergeCell ref="BH76:BL76"/>
    <mergeCell ref="BM76:BQ76"/>
    <mergeCell ref="AS76:AW76"/>
    <mergeCell ref="AX76:BB76"/>
    <mergeCell ref="BC76:BG76"/>
    <mergeCell ref="AS74:AW74"/>
    <mergeCell ref="AX74:BB74"/>
    <mergeCell ref="BC74:BG74"/>
    <mergeCell ref="BH74:BL74"/>
    <mergeCell ref="A77:B77"/>
    <mergeCell ref="C77:I77"/>
    <mergeCell ref="J77:N77"/>
    <mergeCell ref="O77:X77"/>
    <mergeCell ref="Y77:AC77"/>
    <mergeCell ref="BH77:BL77"/>
    <mergeCell ref="A75:B75"/>
    <mergeCell ref="C75:I75"/>
    <mergeCell ref="J75:N75"/>
    <mergeCell ref="O75:X75"/>
    <mergeCell ref="Y75:AC75"/>
    <mergeCell ref="AD75:AH75"/>
    <mergeCell ref="A74:B74"/>
    <mergeCell ref="C74:I74"/>
    <mergeCell ref="J74:N74"/>
    <mergeCell ref="O74:X74"/>
    <mergeCell ref="Y74:AC74"/>
    <mergeCell ref="AD74:AH74"/>
    <mergeCell ref="AI74:AM74"/>
    <mergeCell ref="AI76:AM76"/>
    <mergeCell ref="BM77:BQ77"/>
    <mergeCell ref="AS77:AW77"/>
    <mergeCell ref="AX77:BB77"/>
    <mergeCell ref="BC77:BG77"/>
    <mergeCell ref="AI78:AM78"/>
    <mergeCell ref="AN78:AR78"/>
    <mergeCell ref="AD77:AH77"/>
    <mergeCell ref="AI77:AM77"/>
    <mergeCell ref="AN77:AR77"/>
    <mergeCell ref="AD79:AH79"/>
    <mergeCell ref="AI79:AM79"/>
    <mergeCell ref="AN79:AR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8:B78"/>
    <mergeCell ref="C78:I78"/>
    <mergeCell ref="J78:N78"/>
    <mergeCell ref="O78:X78"/>
    <mergeCell ref="Y78:AC78"/>
    <mergeCell ref="AD78:AH78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I87:AM87"/>
    <mergeCell ref="AN87:AR87"/>
    <mergeCell ref="AD85:AH85"/>
    <mergeCell ref="AI85:AM85"/>
    <mergeCell ref="AN85:AR85"/>
    <mergeCell ref="AS84:AW84"/>
    <mergeCell ref="AX84:BB84"/>
    <mergeCell ref="BC84:BG84"/>
    <mergeCell ref="BH84:BL84"/>
    <mergeCell ref="AD88:AH88"/>
    <mergeCell ref="AI88:AM88"/>
    <mergeCell ref="AN88:AR88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BH88:BL88"/>
    <mergeCell ref="BM88:BQ88"/>
    <mergeCell ref="AS88:AW88"/>
    <mergeCell ref="AX88:BB88"/>
    <mergeCell ref="BC88:BG88"/>
    <mergeCell ref="A87:B87"/>
    <mergeCell ref="C87:I87"/>
    <mergeCell ref="J87:N87"/>
    <mergeCell ref="O87:X87"/>
    <mergeCell ref="Y87:AC87"/>
    <mergeCell ref="AD87:AH87"/>
    <mergeCell ref="BC90:BG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D90:AH90"/>
    <mergeCell ref="AI90:AM90"/>
    <mergeCell ref="AN90:AR90"/>
    <mergeCell ref="AS89:AW89"/>
    <mergeCell ref="AX89:BB89"/>
    <mergeCell ref="BC89:BG89"/>
    <mergeCell ref="BH89:BL89"/>
    <mergeCell ref="AS91:AW91"/>
    <mergeCell ref="AX91:BB91"/>
    <mergeCell ref="BC91:BG91"/>
    <mergeCell ref="BH91:BL91"/>
    <mergeCell ref="BM91:BQ91"/>
    <mergeCell ref="A91:B91"/>
    <mergeCell ref="C91:I91"/>
    <mergeCell ref="J91:N91"/>
    <mergeCell ref="O91:X91"/>
    <mergeCell ref="Y91:AC91"/>
    <mergeCell ref="AD91:AH91"/>
    <mergeCell ref="AI91:AM91"/>
    <mergeCell ref="AN91:AR91"/>
    <mergeCell ref="BM89:BQ89"/>
    <mergeCell ref="A90:B90"/>
    <mergeCell ref="C90:I90"/>
    <mergeCell ref="J90:N90"/>
    <mergeCell ref="O90:X90"/>
    <mergeCell ref="Y90:AC90"/>
    <mergeCell ref="BH90:BL90"/>
    <mergeCell ref="BM90:BQ90"/>
    <mergeCell ref="AS90:AW90"/>
    <mergeCell ref="AX90:BB90"/>
  </mergeCells>
  <phoneticPr fontId="0" type="noConversion"/>
  <conditionalFormatting sqref="C85:C86 C66 C68:C70 C74 C78:C83 C88:C90">
    <cfRule type="cellIs" dxfId="6" priority="1" stopIfTrue="1" operator="equal">
      <formula>$C65</formula>
    </cfRule>
  </conditionalFormatting>
  <conditionalFormatting sqref="A71 A66:B70 A72:B91">
    <cfRule type="cellIs" dxfId="5" priority="2" stopIfTrue="1" operator="equal">
      <formula>0</formula>
    </cfRule>
  </conditionalFormatting>
  <conditionalFormatting sqref="C76 C87">
    <cfRule type="cellIs" dxfId="4" priority="4" stopIfTrue="1" operator="equal">
      <formula>$C74</formula>
    </cfRule>
  </conditionalFormatting>
  <conditionalFormatting sqref="C77 C67 C72 C91">
    <cfRule type="cellIs" dxfId="3" priority="9" stopIfTrue="1" operator="equal">
      <formula>#REF!</formula>
    </cfRule>
  </conditionalFormatting>
  <conditionalFormatting sqref="C75">
    <cfRule type="cellIs" dxfId="2" priority="11" stopIfTrue="1" operator="equal">
      <formula>$C72</formula>
    </cfRule>
  </conditionalFormatting>
  <conditionalFormatting sqref="C73">
    <cfRule type="cellIs" dxfId="1" priority="12" stopIfTrue="1" operator="equal">
      <formula>$C75</formula>
    </cfRule>
  </conditionalFormatting>
  <conditionalFormatting sqref="C84">
    <cfRule type="cellIs" dxfId="0" priority="17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2021-02-02T13:43:15Z</cp:lastPrinted>
  <dcterms:created xsi:type="dcterms:W3CDTF">2016-08-10T10:53:25Z</dcterms:created>
  <dcterms:modified xsi:type="dcterms:W3CDTF">2021-02-03T08:04:45Z</dcterms:modified>
</cp:coreProperties>
</file>