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520" sheetId="34" r:id="rId1"/>
  </sheets>
  <definedNames>
    <definedName name="_xlnm.Print_Area" localSheetId="0">КПК0217520!$A$1:$BQ$128</definedName>
  </definedNames>
  <calcPr calcId="125725"/>
</workbook>
</file>

<file path=xl/calcChain.xml><?xml version="1.0" encoding="utf-8"?>
<calcChain xmlns="http://schemas.openxmlformats.org/spreadsheetml/2006/main">
  <c r="BH111" i="34"/>
  <c r="BC111"/>
  <c r="BM111" s="1"/>
  <c r="AX111"/>
  <c r="AI111"/>
  <c r="BH109"/>
  <c r="BC109"/>
  <c r="BM109" s="1"/>
  <c r="AX109"/>
  <c r="AI109"/>
  <c r="BH86"/>
  <c r="BC86"/>
  <c r="AX86"/>
  <c r="AI86"/>
  <c r="BH112"/>
  <c r="BC112"/>
  <c r="AX112"/>
  <c r="AI112"/>
  <c r="BH107"/>
  <c r="BC107"/>
  <c r="AX107"/>
  <c r="AI107"/>
  <c r="BH106"/>
  <c r="BC106"/>
  <c r="AX106"/>
  <c r="AI106"/>
  <c r="BH105"/>
  <c r="BC105"/>
  <c r="AX105"/>
  <c r="AI105"/>
  <c r="BH115"/>
  <c r="BC115"/>
  <c r="BH113"/>
  <c r="BC113"/>
  <c r="AX113"/>
  <c r="AI113"/>
  <c r="BH103"/>
  <c r="BC103"/>
  <c r="AX103"/>
  <c r="AI103"/>
  <c r="BH101"/>
  <c r="BC101"/>
  <c r="AX101"/>
  <c r="AI101"/>
  <c r="BH99"/>
  <c r="BC99"/>
  <c r="AX99"/>
  <c r="AI99"/>
  <c r="BH97"/>
  <c r="BC97"/>
  <c r="AX97"/>
  <c r="AI97"/>
  <c r="BH95"/>
  <c r="BC95"/>
  <c r="AX95"/>
  <c r="AI95"/>
  <c r="BH94"/>
  <c r="BC94"/>
  <c r="AX94"/>
  <c r="AI94"/>
  <c r="BH93"/>
  <c r="BC93"/>
  <c r="AX93"/>
  <c r="AI93"/>
  <c r="BH92"/>
  <c r="BC92"/>
  <c r="AX92"/>
  <c r="AI92"/>
  <c r="BH91"/>
  <c r="BC91"/>
  <c r="AX91"/>
  <c r="AI91"/>
  <c r="BH90"/>
  <c r="BC90"/>
  <c r="AX90"/>
  <c r="AI90"/>
  <c r="BH89"/>
  <c r="BC89"/>
  <c r="AX89"/>
  <c r="AI89"/>
  <c r="BH88"/>
  <c r="BC88"/>
  <c r="AX88"/>
  <c r="AI88"/>
  <c r="BH87"/>
  <c r="BC87"/>
  <c r="AX87"/>
  <c r="AI87"/>
  <c r="BH85"/>
  <c r="BC85"/>
  <c r="AX85"/>
  <c r="AI85"/>
  <c r="BH84"/>
  <c r="BC84"/>
  <c r="AX84"/>
  <c r="AI84"/>
  <c r="BH82"/>
  <c r="BC82"/>
  <c r="AX82"/>
  <c r="AI82"/>
  <c r="BH80"/>
  <c r="BC80"/>
  <c r="AX80"/>
  <c r="AI80"/>
  <c r="BH78"/>
  <c r="BC78"/>
  <c r="AX78"/>
  <c r="AI78"/>
  <c r="BH77"/>
  <c r="BC77"/>
  <c r="AX77"/>
  <c r="AI77"/>
  <c r="BH75"/>
  <c r="BC75"/>
  <c r="AX75"/>
  <c r="AI75"/>
  <c r="BH73"/>
  <c r="BC73"/>
  <c r="AX73"/>
  <c r="AI73"/>
  <c r="BB64"/>
  <c r="AW64"/>
  <c r="AQ64"/>
  <c r="AA64"/>
  <c r="BB62"/>
  <c r="AW62"/>
  <c r="AQ62"/>
  <c r="AA62"/>
  <c r="BI54"/>
  <c r="BD54"/>
  <c r="AZ54"/>
  <c r="AK54"/>
  <c r="BI53"/>
  <c r="BD53"/>
  <c r="AZ53"/>
  <c r="AK53"/>
  <c r="BI51"/>
  <c r="BD51"/>
  <c r="AZ51"/>
  <c r="AK51"/>
  <c r="BI49"/>
  <c r="BD49"/>
  <c r="AZ49"/>
  <c r="AK49"/>
  <c r="BI48"/>
  <c r="BD48"/>
  <c r="AZ48"/>
  <c r="AK48"/>
  <c r="BI46"/>
  <c r="BD46"/>
  <c r="AZ46"/>
  <c r="AK46"/>
  <c r="BI44"/>
  <c r="BD44"/>
  <c r="AZ44"/>
  <c r="AK44"/>
  <c r="BM88" l="1"/>
  <c r="BM92"/>
  <c r="BM103"/>
  <c r="BM97"/>
  <c r="BM84"/>
  <c r="BM77"/>
  <c r="BM113"/>
  <c r="BM101"/>
  <c r="BM99"/>
  <c r="BM95"/>
  <c r="BM93"/>
  <c r="BM90"/>
  <c r="BM94"/>
  <c r="BM91"/>
  <c r="BM89"/>
  <c r="BM87"/>
  <c r="BM85"/>
  <c r="BM82"/>
  <c r="BM80"/>
  <c r="BM78"/>
  <c r="BM75"/>
  <c r="BM73"/>
  <c r="BG64"/>
  <c r="BG62"/>
  <c r="BN54"/>
  <c r="BN53"/>
  <c r="BN51"/>
  <c r="BN49"/>
  <c r="BN48"/>
  <c r="BN46"/>
  <c r="BN44"/>
  <c r="BM105"/>
  <c r="BM106"/>
  <c r="BM107"/>
  <c r="BM112"/>
  <c r="BM86"/>
</calcChain>
</file>

<file path=xl/sharedStrings.xml><?xml version="1.0" encoding="utf-8"?>
<sst xmlns="http://schemas.openxmlformats.org/spreadsheetml/2006/main" count="280" uniqueCount="157">
  <si>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</si>
  <si>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</si>
  <si>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</si>
  <si>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</si>
  <si>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</si>
  <si>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</si>
  <si>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</si>
  <si>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</si>
  <si>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</si>
  <si>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</si>
  <si>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</si>
  <si>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</si>
  <si>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</si>
  <si>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</si>
  <si>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</si>
  <si>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</si>
  <si>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</si>
  <si>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</si>
  <si>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</si>
  <si>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</si>
  <si>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</si>
  <si>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</si>
  <si>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</si>
  <si>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</si>
  <si>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</si>
  <si>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</si>
  <si>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</si>
  <si>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</si>
  <si>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</si>
  <si>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</si>
  <si>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</si>
  <si>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</si>
  <si>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</si>
  <si>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</si>
  <si>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</si>
  <si>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</si>
  <si>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</si>
  <si>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</si>
  <si>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</si>
  <si>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</si>
  <si>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</si>
  <si>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</si>
  <si>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</si>
  <si>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</si>
  <si>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</si>
  <si>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</si>
  <si>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</si>
  <si>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</si>
  <si>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</si>
  <si>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</si>
  <si>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</si>
  <si>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</si>
  <si>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</si>
  <si>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</si>
  <si>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</si>
  <si>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</si>
  <si>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</si>
  <si>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</si>
  <si>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</si>
  <si>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</si>
  <si>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</si>
  <si>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</si>
  <si>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</si>
  <si>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</si>
  <si>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</si>
  <si>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</si>
  <si>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</si>
  <si>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C71:BQ71</t>
  </si>
  <si>
    <t>грн.</t>
  </si>
  <si>
    <t>Продукту</t>
  </si>
  <si>
    <t>Ефективності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</si>
  <si>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</si>
  <si>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</si>
  <si>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</si>
  <si>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</si>
  <si>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</si>
  <si>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</si>
  <si>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C52:BQ52</t>
  </si>
  <si>
    <t>залишок  планових асигнувань на кінець звітного періоду.</t>
  </si>
  <si>
    <t>C54:BQ54</t>
  </si>
  <si>
    <t>C56:BQ56</t>
  </si>
  <si>
    <t>C60:BQ60</t>
  </si>
  <si>
    <t>A74:BL74</t>
  </si>
  <si>
    <t>внутрішній облік</t>
  </si>
  <si>
    <t>C109:BQ109</t>
  </si>
  <si>
    <t>Пояснення щодо причин розбіжностей між фактичними та затвердженими результативними показниками: економне  витрачання  бюджетних  ресурсів (залишок плану  на кінець звітного періоду) обумовило  відхилення  фактичних показників від планових</t>
  </si>
  <si>
    <t>C113:BQ113</t>
  </si>
  <si>
    <t>C115:BQ115</t>
  </si>
  <si>
    <t>C117:BQ117</t>
  </si>
  <si>
    <t>відс.</t>
  </si>
  <si>
    <t>C123:BQ123</t>
  </si>
  <si>
    <t>Аналіз стану виконання результативних показників: Показники  в  розрізі  кожного окремого завдання  виконані. Проте економне  витрачання  бюджетних  ресурсів (залишок плану  на кінець звітного періоду) обумовило  відхилення  фактичних показників від планових.</t>
  </si>
  <si>
    <t>Виконавчі органи місцевих рад</t>
  </si>
  <si>
    <t>Виконання наданих законодавством повноважень</t>
  </si>
  <si>
    <t>місцевого бюджету на 2020  рік</t>
  </si>
  <si>
    <t>кошторисні призначення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</si>
  <si>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</si>
  <si>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</si>
  <si>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</si>
  <si>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</si>
  <si>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0217520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</si>
  <si>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</si>
  <si>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</si>
  <si>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</si>
  <si>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ЦСССДМ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</si>
  <si>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</si>
  <si>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</si>
  <si>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ЦМЛ</t>
  </si>
  <si>
    <t>Забезпечення виконання програми інформатизації стомат.поліклінікою</t>
  </si>
  <si>
    <t>Програма інформатизації діяльності виконавчого комітету Ніжинської міської ради Чернігівської області на 2020 – 2022 роки</t>
  </si>
  <si>
    <t>видатки на виконання програми інформатизації виконкомом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</si>
  <si>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</si>
  <si>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</si>
  <si>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</si>
  <si>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>видатки на виконання програми інформатизації ЦМЛ</t>
  </si>
  <si>
    <t>видатки на виконання програми інформатизації стомат.поліклінікою</t>
  </si>
  <si>
    <t>Кількість завдань  інформатизації, які планується виконати виконкомом</t>
  </si>
  <si>
    <t>Кількість придбаного обладнання та предметів довгострокового користування (виконком)</t>
  </si>
  <si>
    <t>Кількість завдань  інформатизації, які планується виконати ЦСССДМ</t>
  </si>
  <si>
    <t>Кількість завдань  інформатизації, які планується виконати молодіжним центром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</si>
  <si>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</si>
  <si>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ЦМЛ</t>
  </si>
  <si>
    <t>Кількість персоналу по користуванню системою HELSI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</si>
  <si>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</si>
  <si>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Кількість придбаного обладнання та предметів довгострокового користування (пологовий будинок)</t>
  </si>
  <si>
    <t>Кількість завдань  інформатизації, які планується виконати стомат.поліклінікою</t>
  </si>
  <si>
    <t>Кількість придбаного обладнання та предметів довгострокового користування (стомат.поліклініка)</t>
  </si>
  <si>
    <t>Реалізація Національної програми інформатизації</t>
  </si>
  <si>
    <t>Середня вартість виконання робіт з впровадження одного завдання   інформатизації виконкому</t>
  </si>
  <si>
    <t>Середня вартість одиниці придбаного обладнання та предметів довгострокового користування (виконком)</t>
  </si>
  <si>
    <t>Середня вартість виконання робіт з впровадження одного завдання   інформатизації ЦСССДМ</t>
  </si>
  <si>
    <t>Середня вартість одиниці придбаного обладнання та предметів довгострокового користування (ЦСССДМ)</t>
  </si>
  <si>
    <t>Середня вартість виконання робіт з впровадження одного завдання  інформатизації молодіжного центру</t>
  </si>
  <si>
    <t>Середня вартість одиниці придбаного обладнання та предметів довгострокового користування (молодіжний центр)</t>
  </si>
  <si>
    <t xml:space="preserve"> Середня вартість виконання робіт з впровадження одного завдання   інформатизації ЦМЛ</t>
  </si>
  <si>
    <t>Середня вартість одиниці придбаного периферійного обладнання та оргтехніки (пологовий будинок)</t>
  </si>
  <si>
    <t>Середня вартість одиниці придбаного обладнання та предметів довгострокового користування (пологовий будинок)</t>
  </si>
  <si>
    <t xml:space="preserve">  Середня вартість виконання робіт з впровадження одного завдання   інформатизації стомат.поліклініки</t>
  </si>
  <si>
    <t>Середня вартість одиниці придбаного обладнання та предметів довгострокового користування стомат.поліклініка)</t>
  </si>
  <si>
    <t>Кількість придбаного обладнання та предметів довгострокового користування (ЦСССДМ)</t>
  </si>
  <si>
    <t xml:space="preserve">Рівень виконання завдання  </t>
  </si>
  <si>
    <t>накладні, договори</t>
  </si>
  <si>
    <t>Розрахунок (видатки на  виконання завдань виконкому/ кількість завдань інформатизації виконкому)</t>
  </si>
  <si>
    <t>Розрахунок (видатки на придбання обладнання та предметів довгострокового користування виконкому/ кількість одиниць придбаного   обладнання та предметів довгострокового користування  виконкому)</t>
  </si>
  <si>
    <t>Розрахунок (видатки на  виконання завдань ЦСССДМ/ кількість завдань інформатизації ЦСССДМ)</t>
  </si>
  <si>
    <t>Розрахунок (видатки на придбання обладнання та предметів довгострокового користування ЦСССДМ/ кількість одиниць придбаного   обладнання та предметів довгострокового користування ЦСССДМ)</t>
  </si>
  <si>
    <t>Розрахунок (видатки на  виконання завдань мол.центру/ кількість завдань інформатизації мол.центру)</t>
  </si>
  <si>
    <t>Розрахунок (видатки на придбання обладнання та предметів довгострокового користування молодіжного центру/ кількість одиниць придбаного   обладнання та предметів довгострокового користування молодіжного центру)</t>
  </si>
  <si>
    <t>Розрахунок (видатки на  виконання завдань ЦМЛ/ кількість завдань інформатизації ЦМЛ)</t>
  </si>
  <si>
    <t>Розрахунок (видатки на придбання периферійного обладнання та оргтехніки пол.будинку/ кількість одиниць придбаного периферійного обладнання та оргтехніки пол.будинку)</t>
  </si>
  <si>
    <t>Розрахунок (видатки на придбання обладнання та предметів довгострокового користування пол.будинку/ кількість одиниць придбаного   обладнання та предметів довгострокового користування пол.будинку)</t>
  </si>
  <si>
    <t>Розрахунок (видатки на  виконання завдань стомат.пол./ кількість завдань інформатизації стомат.пол.)</t>
  </si>
  <si>
    <t>Розрахунок (видатки на придбання обладнання та предметів довгострокового користування стомат.пол./ кількість одиниць придбаного   обладнання та предметів довгострокового користування стомат.пол.)</t>
  </si>
  <si>
    <t>Розрахунок (очікувані касові видатки на звітну  дату / плановий обсяг видатків *100)</t>
  </si>
  <si>
    <t>ППояснення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</si>
  <si>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0460</t>
  </si>
  <si>
    <t>Бюджетна  програма  має одне завдання,  на  яке  було направлено 1922689,95грн., що складає 89,92% від уточнених планових призначень - 2138325,00грн._x000D_
Відхилення фактичних показників від планових пояснюється в переважній  більшості економним  витрачанням  бюджетних  ресурсів (залишок плану  на кінець звітного періоду).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</si>
</sst>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7"/>
  <sheetViews>
    <sheetView tabSelected="1" topLeftCell="A2" zoomScaleNormal="100" workbookViewId="0">
      <selection activeCell="Y89" sqref="Y89:AC89"/>
    </sheetView>
  </sheetViews>
  <sheetFormatPr defaultRowHeight="12.75"/>
  <cols>
    <col min="1" max="1" width="3.28515625" style="1" customWidth="1"/>
    <col min="2" max="2" width="3.42578125" style="1" customWidth="1"/>
    <col min="3" max="53" width="2.85546875" style="1" customWidth="1"/>
    <col min="54" max="54" width="4.5703125" style="1" customWidth="1"/>
    <col min="55" max="55" width="3.7109375" style="1" customWidth="1"/>
    <col min="56" max="68" width="2.85546875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57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43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27.95" customHeight="1">
      <c r="A14" s="109" t="s">
        <v>11</v>
      </c>
      <c r="B14" s="109"/>
      <c r="C14" s="3"/>
      <c r="D14" s="110" t="s">
        <v>72</v>
      </c>
      <c r="E14" s="111"/>
      <c r="F14" s="111"/>
      <c r="G14" s="111"/>
      <c r="H14" s="111"/>
      <c r="I14" s="111"/>
      <c r="J14" s="111"/>
      <c r="K14" s="3"/>
      <c r="L14" s="112" t="s">
        <v>73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</row>
    <row r="15" spans="1:64" ht="15.95" customHeight="1">
      <c r="A15" s="20"/>
      <c r="B15" s="20"/>
      <c r="C15" s="20"/>
      <c r="D15" s="113" t="s">
        <v>40</v>
      </c>
      <c r="E15" s="113"/>
      <c r="F15" s="113"/>
      <c r="G15" s="113"/>
      <c r="H15" s="113"/>
      <c r="I15" s="113"/>
      <c r="J15" s="113"/>
      <c r="K15" s="20"/>
      <c r="L15" s="108" t="s">
        <v>0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</row>
    <row r="16" spans="1:64" ht="6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109" t="s">
        <v>41</v>
      </c>
      <c r="B17" s="109"/>
      <c r="C17" s="3"/>
      <c r="D17" s="110" t="s">
        <v>76</v>
      </c>
      <c r="E17" s="111"/>
      <c r="F17" s="111"/>
      <c r="G17" s="111"/>
      <c r="H17" s="111"/>
      <c r="I17" s="111"/>
      <c r="J17" s="111"/>
      <c r="K17" s="3"/>
      <c r="L17" s="112" t="s">
        <v>92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79" ht="15.95" customHeight="1">
      <c r="A18" s="20"/>
      <c r="B18" s="20"/>
      <c r="C18" s="20"/>
      <c r="D18" s="113" t="s">
        <v>40</v>
      </c>
      <c r="E18" s="113"/>
      <c r="F18" s="113"/>
      <c r="G18" s="113"/>
      <c r="H18" s="113"/>
      <c r="I18" s="113"/>
      <c r="J18" s="113"/>
      <c r="K18" s="20"/>
      <c r="L18" s="108" t="s">
        <v>1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</row>
    <row r="19" spans="1:79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7.95" customHeight="1">
      <c r="A20" s="109" t="s">
        <v>42</v>
      </c>
      <c r="B20" s="109"/>
      <c r="C20" s="3"/>
      <c r="D20" s="110" t="s">
        <v>100</v>
      </c>
      <c r="E20" s="111"/>
      <c r="F20" s="111"/>
      <c r="G20" s="111"/>
      <c r="H20" s="111"/>
      <c r="I20" s="111"/>
      <c r="J20" s="111"/>
      <c r="K20" s="3"/>
      <c r="L20" s="110" t="s">
        <v>155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 t="s">
        <v>127</v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</row>
    <row r="21" spans="1:79" ht="20.100000000000001" customHeight="1">
      <c r="A21" s="20"/>
      <c r="B21" s="20"/>
      <c r="C21" s="20"/>
      <c r="D21" s="74" t="s">
        <v>40</v>
      </c>
      <c r="E21" s="74"/>
      <c r="F21" s="74"/>
      <c r="G21" s="74"/>
      <c r="H21" s="74"/>
      <c r="I21" s="74"/>
      <c r="J21" s="74"/>
      <c r="K21" s="20"/>
      <c r="L21" s="108" t="s">
        <v>39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 t="s">
        <v>2</v>
      </c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</row>
    <row r="23" spans="1:79" ht="15.75" customHeight="1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27.75" customHeight="1">
      <c r="A24" s="104" t="s">
        <v>6</v>
      </c>
      <c r="B24" s="104"/>
      <c r="C24" s="104"/>
      <c r="D24" s="104"/>
      <c r="E24" s="104"/>
      <c r="F24" s="104"/>
      <c r="G24" s="105" t="s">
        <v>46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5.75">
      <c r="A25" s="30">
        <v>1</v>
      </c>
      <c r="B25" s="30"/>
      <c r="C25" s="30"/>
      <c r="D25" s="30"/>
      <c r="E25" s="30"/>
      <c r="F25" s="30"/>
      <c r="G25" s="105">
        <v>2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</row>
    <row r="26" spans="1:79" ht="10.5" hidden="1" customHeight="1">
      <c r="A26" s="66" t="s">
        <v>44</v>
      </c>
      <c r="B26" s="66"/>
      <c r="C26" s="66"/>
      <c r="D26" s="66"/>
      <c r="E26" s="66"/>
      <c r="F26" s="66"/>
      <c r="G26" s="67" t="s">
        <v>19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CA26" s="1" t="s">
        <v>60</v>
      </c>
    </row>
    <row r="27" spans="1:79" ht="12.75" customHeight="1">
      <c r="A27" s="66">
        <v>1</v>
      </c>
      <c r="B27" s="66"/>
      <c r="C27" s="66"/>
      <c r="D27" s="66"/>
      <c r="E27" s="66"/>
      <c r="F27" s="66"/>
      <c r="G27" s="101" t="s">
        <v>93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CA27" s="1" t="s">
        <v>58</v>
      </c>
    </row>
    <row r="28" spans="1:79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5.95" customHeight="1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79" ht="33" customHeight="1">
      <c r="A30" s="41" t="s">
        <v>101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79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43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80" ht="27.75" customHeight="1">
      <c r="A33" s="104" t="s">
        <v>6</v>
      </c>
      <c r="B33" s="104"/>
      <c r="C33" s="104"/>
      <c r="D33" s="104"/>
      <c r="E33" s="104"/>
      <c r="F33" s="104"/>
      <c r="G33" s="105" t="s">
        <v>47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7"/>
    </row>
    <row r="34" spans="1:80" ht="15.75">
      <c r="A34" s="30">
        <v>1</v>
      </c>
      <c r="B34" s="30"/>
      <c r="C34" s="30"/>
      <c r="D34" s="30"/>
      <c r="E34" s="30"/>
      <c r="F34" s="30"/>
      <c r="G34" s="105">
        <v>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</row>
    <row r="35" spans="1:80" ht="10.5" hidden="1" customHeight="1">
      <c r="A35" s="66" t="s">
        <v>18</v>
      </c>
      <c r="B35" s="66"/>
      <c r="C35" s="66"/>
      <c r="D35" s="66"/>
      <c r="E35" s="66"/>
      <c r="F35" s="66"/>
      <c r="G35" s="67" t="s">
        <v>19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CA35" s="1" t="s">
        <v>61</v>
      </c>
    </row>
    <row r="36" spans="1:80" ht="20.25" customHeight="1">
      <c r="A36" s="66">
        <v>1</v>
      </c>
      <c r="B36" s="66"/>
      <c r="C36" s="66"/>
      <c r="D36" s="66"/>
      <c r="E36" s="66"/>
      <c r="F36" s="66"/>
      <c r="G36" s="101" t="s">
        <v>102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59</v>
      </c>
    </row>
    <row r="38" spans="1:80" ht="15.75" customHeight="1">
      <c r="A38" s="43" t="s">
        <v>51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80" ht="15" customHeight="1">
      <c r="A39" s="95" t="s">
        <v>75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80" ht="48" customHeight="1">
      <c r="A40" s="30" t="s">
        <v>6</v>
      </c>
      <c r="B40" s="30"/>
      <c r="C40" s="30" t="s">
        <v>33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 t="s">
        <v>30</v>
      </c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 t="s">
        <v>54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 t="s">
        <v>3</v>
      </c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1:80" ht="29.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 t="s">
        <v>5</v>
      </c>
      <c r="AB41" s="30"/>
      <c r="AC41" s="30"/>
      <c r="AD41" s="30"/>
      <c r="AE41" s="30"/>
      <c r="AF41" s="30" t="s">
        <v>4</v>
      </c>
      <c r="AG41" s="30"/>
      <c r="AH41" s="30"/>
      <c r="AI41" s="30"/>
      <c r="AJ41" s="30"/>
      <c r="AK41" s="30" t="s">
        <v>31</v>
      </c>
      <c r="AL41" s="30"/>
      <c r="AM41" s="30"/>
      <c r="AN41" s="30"/>
      <c r="AO41" s="30"/>
      <c r="AP41" s="30" t="s">
        <v>5</v>
      </c>
      <c r="AQ41" s="30"/>
      <c r="AR41" s="30"/>
      <c r="AS41" s="30"/>
      <c r="AT41" s="30"/>
      <c r="AU41" s="30" t="s">
        <v>4</v>
      </c>
      <c r="AV41" s="30"/>
      <c r="AW41" s="30"/>
      <c r="AX41" s="30"/>
      <c r="AY41" s="30"/>
      <c r="AZ41" s="30" t="s">
        <v>31</v>
      </c>
      <c r="BA41" s="30"/>
      <c r="BB41" s="30"/>
      <c r="BC41" s="30"/>
      <c r="BD41" s="30" t="s">
        <v>5</v>
      </c>
      <c r="BE41" s="30"/>
      <c r="BF41" s="30"/>
      <c r="BG41" s="30"/>
      <c r="BH41" s="30"/>
      <c r="BI41" s="30" t="s">
        <v>4</v>
      </c>
      <c r="BJ41" s="30"/>
      <c r="BK41" s="30"/>
      <c r="BL41" s="30"/>
      <c r="BM41" s="30"/>
      <c r="BN41" s="30" t="s">
        <v>32</v>
      </c>
      <c r="BO41" s="30"/>
      <c r="BP41" s="30"/>
      <c r="BQ41" s="30"/>
    </row>
    <row r="42" spans="1:80" ht="15.9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1">
        <v>3</v>
      </c>
      <c r="AB42" s="65"/>
      <c r="AC42" s="65"/>
      <c r="AD42" s="65"/>
      <c r="AE42" s="52"/>
      <c r="AF42" s="51">
        <v>4</v>
      </c>
      <c r="AG42" s="65"/>
      <c r="AH42" s="65"/>
      <c r="AI42" s="65"/>
      <c r="AJ42" s="52"/>
      <c r="AK42" s="51">
        <v>5</v>
      </c>
      <c r="AL42" s="65"/>
      <c r="AM42" s="65"/>
      <c r="AN42" s="65"/>
      <c r="AO42" s="52"/>
      <c r="AP42" s="51">
        <v>6</v>
      </c>
      <c r="AQ42" s="65"/>
      <c r="AR42" s="65"/>
      <c r="AS42" s="65"/>
      <c r="AT42" s="52"/>
      <c r="AU42" s="51">
        <v>7</v>
      </c>
      <c r="AV42" s="65"/>
      <c r="AW42" s="65"/>
      <c r="AX42" s="65"/>
      <c r="AY42" s="52"/>
      <c r="AZ42" s="51">
        <v>8</v>
      </c>
      <c r="BA42" s="65"/>
      <c r="BB42" s="65"/>
      <c r="BC42" s="52"/>
      <c r="BD42" s="51">
        <v>9</v>
      </c>
      <c r="BE42" s="65"/>
      <c r="BF42" s="65"/>
      <c r="BG42" s="65"/>
      <c r="BH42" s="52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80" ht="15.75" hidden="1" customHeight="1">
      <c r="A43" s="66" t="s">
        <v>18</v>
      </c>
      <c r="B43" s="66"/>
      <c r="C43" s="99" t="s">
        <v>19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1" t="s">
        <v>15</v>
      </c>
      <c r="AB43" s="71"/>
      <c r="AC43" s="71"/>
      <c r="AD43" s="71"/>
      <c r="AE43" s="71"/>
      <c r="AF43" s="71" t="s">
        <v>14</v>
      </c>
      <c r="AG43" s="71"/>
      <c r="AH43" s="71"/>
      <c r="AI43" s="71"/>
      <c r="AJ43" s="71"/>
      <c r="AK43" s="89" t="s">
        <v>21</v>
      </c>
      <c r="AL43" s="89"/>
      <c r="AM43" s="89"/>
      <c r="AN43" s="89"/>
      <c r="AO43" s="89"/>
      <c r="AP43" s="71" t="s">
        <v>16</v>
      </c>
      <c r="AQ43" s="71"/>
      <c r="AR43" s="71"/>
      <c r="AS43" s="71"/>
      <c r="AT43" s="71"/>
      <c r="AU43" s="71" t="s">
        <v>17</v>
      </c>
      <c r="AV43" s="71"/>
      <c r="AW43" s="71"/>
      <c r="AX43" s="71"/>
      <c r="AY43" s="71"/>
      <c r="AZ43" s="89" t="s">
        <v>21</v>
      </c>
      <c r="BA43" s="89"/>
      <c r="BB43" s="89"/>
      <c r="BC43" s="89"/>
      <c r="BD43" s="98" t="s">
        <v>37</v>
      </c>
      <c r="BE43" s="98"/>
      <c r="BF43" s="98"/>
      <c r="BG43" s="98"/>
      <c r="BH43" s="98"/>
      <c r="BI43" s="98" t="s">
        <v>37</v>
      </c>
      <c r="BJ43" s="98"/>
      <c r="BK43" s="98"/>
      <c r="BL43" s="98"/>
      <c r="BM43" s="98"/>
      <c r="BN43" s="90" t="s">
        <v>21</v>
      </c>
      <c r="BO43" s="90"/>
      <c r="BP43" s="90"/>
      <c r="BQ43" s="90"/>
      <c r="CA43" s="1" t="s">
        <v>24</v>
      </c>
    </row>
    <row r="44" spans="1:80" ht="24.75" customHeight="1">
      <c r="A44" s="30">
        <v>1</v>
      </c>
      <c r="B44" s="30"/>
      <c r="C44" s="35" t="s">
        <v>103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97">
        <v>873885</v>
      </c>
      <c r="AB44" s="97"/>
      <c r="AC44" s="97"/>
      <c r="AD44" s="97"/>
      <c r="AE44" s="97"/>
      <c r="AF44" s="97">
        <v>428000</v>
      </c>
      <c r="AG44" s="97"/>
      <c r="AH44" s="97"/>
      <c r="AI44" s="97"/>
      <c r="AJ44" s="97"/>
      <c r="AK44" s="97">
        <f>AA44+AF44</f>
        <v>1301885</v>
      </c>
      <c r="AL44" s="97"/>
      <c r="AM44" s="97"/>
      <c r="AN44" s="97"/>
      <c r="AO44" s="97"/>
      <c r="AP44" s="97">
        <v>859133.41</v>
      </c>
      <c r="AQ44" s="97"/>
      <c r="AR44" s="97"/>
      <c r="AS44" s="97"/>
      <c r="AT44" s="97"/>
      <c r="AU44" s="97">
        <v>255158</v>
      </c>
      <c r="AV44" s="97"/>
      <c r="AW44" s="97"/>
      <c r="AX44" s="97"/>
      <c r="AY44" s="97"/>
      <c r="AZ44" s="97">
        <f>AP44+AU44</f>
        <v>1114291.4100000001</v>
      </c>
      <c r="BA44" s="97"/>
      <c r="BB44" s="97"/>
      <c r="BC44" s="97"/>
      <c r="BD44" s="97">
        <f>AP44-AA44</f>
        <v>-14751.589999999967</v>
      </c>
      <c r="BE44" s="97"/>
      <c r="BF44" s="97"/>
      <c r="BG44" s="97"/>
      <c r="BH44" s="97"/>
      <c r="BI44" s="97">
        <f>AU44-AF44</f>
        <v>-172842</v>
      </c>
      <c r="BJ44" s="97"/>
      <c r="BK44" s="97"/>
      <c r="BL44" s="97"/>
      <c r="BM44" s="97"/>
      <c r="BN44" s="97">
        <f>BD44+BI44</f>
        <v>-187593.58999999997</v>
      </c>
      <c r="BO44" s="97"/>
      <c r="BP44" s="97"/>
      <c r="BQ44" s="97"/>
      <c r="CA44" s="1" t="s">
        <v>25</v>
      </c>
    </row>
    <row r="45" spans="1:80" ht="15.75" customHeight="1">
      <c r="A45" s="30"/>
      <c r="B45" s="30"/>
      <c r="C45" s="35" t="s">
        <v>78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7"/>
      <c r="CB45" s="1" t="s">
        <v>77</v>
      </c>
    </row>
    <row r="46" spans="1:80" ht="26.25" customHeight="1">
      <c r="A46" s="30">
        <v>2</v>
      </c>
      <c r="B46" s="30"/>
      <c r="C46" s="35" t="s">
        <v>104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6"/>
      <c r="AA46" s="97">
        <v>13300</v>
      </c>
      <c r="AB46" s="97"/>
      <c r="AC46" s="97"/>
      <c r="AD46" s="97"/>
      <c r="AE46" s="97"/>
      <c r="AF46" s="97">
        <v>21700</v>
      </c>
      <c r="AG46" s="97"/>
      <c r="AH46" s="97"/>
      <c r="AI46" s="97"/>
      <c r="AJ46" s="97"/>
      <c r="AK46" s="97">
        <f>AA46+AF46</f>
        <v>35000</v>
      </c>
      <c r="AL46" s="97"/>
      <c r="AM46" s="97"/>
      <c r="AN46" s="97"/>
      <c r="AO46" s="97"/>
      <c r="AP46" s="97">
        <v>13228</v>
      </c>
      <c r="AQ46" s="97"/>
      <c r="AR46" s="97"/>
      <c r="AS46" s="97"/>
      <c r="AT46" s="97"/>
      <c r="AU46" s="97">
        <v>21700</v>
      </c>
      <c r="AV46" s="97"/>
      <c r="AW46" s="97"/>
      <c r="AX46" s="97"/>
      <c r="AY46" s="97"/>
      <c r="AZ46" s="97">
        <f>AP46+AU46</f>
        <v>34928</v>
      </c>
      <c r="BA46" s="97"/>
      <c r="BB46" s="97"/>
      <c r="BC46" s="97"/>
      <c r="BD46" s="97">
        <f>AP46-AA46</f>
        <v>-72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-72</v>
      </c>
      <c r="BO46" s="97"/>
      <c r="BP46" s="97"/>
      <c r="BQ46" s="97"/>
    </row>
    <row r="47" spans="1:80" ht="15.75" customHeight="1">
      <c r="A47" s="30"/>
      <c r="B47" s="30"/>
      <c r="C47" s="35" t="s">
        <v>78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7"/>
      <c r="CB47" s="1" t="s">
        <v>79</v>
      </c>
    </row>
    <row r="48" spans="1:80" ht="31.5" customHeight="1">
      <c r="A48" s="30">
        <v>3</v>
      </c>
      <c r="B48" s="30"/>
      <c r="C48" s="35" t="s">
        <v>105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6"/>
      <c r="AA48" s="97">
        <v>14000</v>
      </c>
      <c r="AB48" s="97"/>
      <c r="AC48" s="97"/>
      <c r="AD48" s="97"/>
      <c r="AE48" s="97"/>
      <c r="AF48" s="97">
        <v>16000</v>
      </c>
      <c r="AG48" s="97"/>
      <c r="AH48" s="97"/>
      <c r="AI48" s="97"/>
      <c r="AJ48" s="97"/>
      <c r="AK48" s="97">
        <f>AA48+AF48</f>
        <v>30000</v>
      </c>
      <c r="AL48" s="97"/>
      <c r="AM48" s="97"/>
      <c r="AN48" s="97"/>
      <c r="AO48" s="97"/>
      <c r="AP48" s="97">
        <v>14000</v>
      </c>
      <c r="AQ48" s="97"/>
      <c r="AR48" s="97"/>
      <c r="AS48" s="97"/>
      <c r="AT48" s="97"/>
      <c r="AU48" s="97">
        <v>16000</v>
      </c>
      <c r="AV48" s="97"/>
      <c r="AW48" s="97"/>
      <c r="AX48" s="97"/>
      <c r="AY48" s="97"/>
      <c r="AZ48" s="97">
        <f>AP48+AU48</f>
        <v>30000</v>
      </c>
      <c r="BA48" s="97"/>
      <c r="BB48" s="97"/>
      <c r="BC48" s="97"/>
      <c r="BD48" s="97">
        <f>AP48-AA48</f>
        <v>0</v>
      </c>
      <c r="BE48" s="97"/>
      <c r="BF48" s="97"/>
      <c r="BG48" s="97"/>
      <c r="BH48" s="97"/>
      <c r="BI48" s="97">
        <f>AU48-AF48</f>
        <v>0</v>
      </c>
      <c r="BJ48" s="97"/>
      <c r="BK48" s="97"/>
      <c r="BL48" s="97"/>
      <c r="BM48" s="97"/>
      <c r="BN48" s="97">
        <f>BD48+BI48</f>
        <v>0</v>
      </c>
      <c r="BO48" s="97"/>
      <c r="BP48" s="97"/>
      <c r="BQ48" s="97"/>
    </row>
    <row r="49" spans="1:80" ht="36.75" customHeight="1">
      <c r="A49" s="30">
        <v>4</v>
      </c>
      <c r="B49" s="30"/>
      <c r="C49" s="35" t="s">
        <v>106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6"/>
      <c r="AA49" s="97">
        <v>169804</v>
      </c>
      <c r="AB49" s="97"/>
      <c r="AC49" s="97"/>
      <c r="AD49" s="97"/>
      <c r="AE49" s="97"/>
      <c r="AF49" s="97">
        <v>51696</v>
      </c>
      <c r="AG49" s="97"/>
      <c r="AH49" s="97"/>
      <c r="AI49" s="97"/>
      <c r="AJ49" s="97"/>
      <c r="AK49" s="97">
        <f>AA49+AF49</f>
        <v>221500</v>
      </c>
      <c r="AL49" s="97"/>
      <c r="AM49" s="97"/>
      <c r="AN49" s="97"/>
      <c r="AO49" s="97"/>
      <c r="AP49" s="97">
        <v>168737.54</v>
      </c>
      <c r="AQ49" s="97"/>
      <c r="AR49" s="97"/>
      <c r="AS49" s="97"/>
      <c r="AT49" s="97"/>
      <c r="AU49" s="97">
        <v>51696</v>
      </c>
      <c r="AV49" s="97"/>
      <c r="AW49" s="97"/>
      <c r="AX49" s="97"/>
      <c r="AY49" s="97"/>
      <c r="AZ49" s="97">
        <f>AP49+AU49</f>
        <v>220433.54</v>
      </c>
      <c r="BA49" s="97"/>
      <c r="BB49" s="97"/>
      <c r="BC49" s="97"/>
      <c r="BD49" s="97">
        <f>AP49-AA49</f>
        <v>-1066.4599999999919</v>
      </c>
      <c r="BE49" s="97"/>
      <c r="BF49" s="97"/>
      <c r="BG49" s="97"/>
      <c r="BH49" s="97"/>
      <c r="BI49" s="97">
        <f>AU49-AF49</f>
        <v>0</v>
      </c>
      <c r="BJ49" s="97"/>
      <c r="BK49" s="97"/>
      <c r="BL49" s="97"/>
      <c r="BM49" s="97"/>
      <c r="BN49" s="97">
        <f>BD49+BI49</f>
        <v>-1066.4599999999919</v>
      </c>
      <c r="BO49" s="97"/>
      <c r="BP49" s="97"/>
      <c r="BQ49" s="97"/>
    </row>
    <row r="50" spans="1:80" ht="15.75" customHeight="1">
      <c r="A50" s="30"/>
      <c r="B50" s="30"/>
      <c r="C50" s="35" t="s">
        <v>78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7"/>
      <c r="CB50" s="1" t="s">
        <v>80</v>
      </c>
    </row>
    <row r="51" spans="1:80" ht="25.5" customHeight="1">
      <c r="A51" s="30">
        <v>5</v>
      </c>
      <c r="B51" s="30"/>
      <c r="C51" s="35" t="s">
        <v>107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  <c r="AA51" s="97">
        <v>102500</v>
      </c>
      <c r="AB51" s="97"/>
      <c r="AC51" s="97"/>
      <c r="AD51" s="97"/>
      <c r="AE51" s="97"/>
      <c r="AF51" s="97">
        <v>359220</v>
      </c>
      <c r="AG51" s="97"/>
      <c r="AH51" s="97"/>
      <c r="AI51" s="97"/>
      <c r="AJ51" s="97"/>
      <c r="AK51" s="97">
        <f>AA51+AF51</f>
        <v>461720</v>
      </c>
      <c r="AL51" s="97"/>
      <c r="AM51" s="97"/>
      <c r="AN51" s="97"/>
      <c r="AO51" s="97"/>
      <c r="AP51" s="97">
        <v>102317</v>
      </c>
      <c r="AQ51" s="97"/>
      <c r="AR51" s="97"/>
      <c r="AS51" s="97"/>
      <c r="AT51" s="97"/>
      <c r="AU51" s="97">
        <v>332500</v>
      </c>
      <c r="AV51" s="97"/>
      <c r="AW51" s="97"/>
      <c r="AX51" s="97"/>
      <c r="AY51" s="97"/>
      <c r="AZ51" s="97">
        <f>AP51+AU51</f>
        <v>434817</v>
      </c>
      <c r="BA51" s="97"/>
      <c r="BB51" s="97"/>
      <c r="BC51" s="97"/>
      <c r="BD51" s="97">
        <f>AP51-AA51</f>
        <v>-183</v>
      </c>
      <c r="BE51" s="97"/>
      <c r="BF51" s="97"/>
      <c r="BG51" s="97"/>
      <c r="BH51" s="97"/>
      <c r="BI51" s="97">
        <f>AU51-AF51</f>
        <v>-26720</v>
      </c>
      <c r="BJ51" s="97"/>
      <c r="BK51" s="97"/>
      <c r="BL51" s="97"/>
      <c r="BM51" s="97"/>
      <c r="BN51" s="97">
        <f>BD51+BI51</f>
        <v>-26903</v>
      </c>
      <c r="BO51" s="97"/>
      <c r="BP51" s="97"/>
      <c r="BQ51" s="97"/>
    </row>
    <row r="52" spans="1:80" ht="15.75" customHeight="1">
      <c r="A52" s="30"/>
      <c r="B52" s="30"/>
      <c r="C52" s="35" t="s">
        <v>78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7"/>
      <c r="CB52" s="1" t="s">
        <v>81</v>
      </c>
    </row>
    <row r="53" spans="1:80" ht="36" customHeight="1">
      <c r="A53" s="30">
        <v>6</v>
      </c>
      <c r="B53" s="30"/>
      <c r="C53" s="35" t="s">
        <v>108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6"/>
      <c r="AA53" s="97">
        <v>45320</v>
      </c>
      <c r="AB53" s="97"/>
      <c r="AC53" s="97"/>
      <c r="AD53" s="97"/>
      <c r="AE53" s="97"/>
      <c r="AF53" s="97">
        <v>42900</v>
      </c>
      <c r="AG53" s="97"/>
      <c r="AH53" s="97"/>
      <c r="AI53" s="97"/>
      <c r="AJ53" s="97"/>
      <c r="AK53" s="97">
        <f>AA53+AF53</f>
        <v>88220</v>
      </c>
      <c r="AL53" s="97"/>
      <c r="AM53" s="97"/>
      <c r="AN53" s="97"/>
      <c r="AO53" s="97"/>
      <c r="AP53" s="97">
        <v>45320</v>
      </c>
      <c r="AQ53" s="97"/>
      <c r="AR53" s="97"/>
      <c r="AS53" s="97"/>
      <c r="AT53" s="97"/>
      <c r="AU53" s="97">
        <v>42900</v>
      </c>
      <c r="AV53" s="97"/>
      <c r="AW53" s="97"/>
      <c r="AX53" s="97"/>
      <c r="AY53" s="97"/>
      <c r="AZ53" s="97">
        <f>AP53+AU53</f>
        <v>88220</v>
      </c>
      <c r="BA53" s="97"/>
      <c r="BB53" s="97"/>
      <c r="BC53" s="97"/>
      <c r="BD53" s="97">
        <f>AP53-AA53</f>
        <v>0</v>
      </c>
      <c r="BE53" s="97"/>
      <c r="BF53" s="97"/>
      <c r="BG53" s="97"/>
      <c r="BH53" s="97"/>
      <c r="BI53" s="97">
        <f>AU53-AF53</f>
        <v>0</v>
      </c>
      <c r="BJ53" s="97"/>
      <c r="BK53" s="97"/>
      <c r="BL53" s="97"/>
      <c r="BM53" s="97"/>
      <c r="BN53" s="97">
        <f>BD53+BI53</f>
        <v>0</v>
      </c>
      <c r="BO53" s="97"/>
      <c r="BP53" s="97"/>
      <c r="BQ53" s="97"/>
    </row>
    <row r="54" spans="1:80" s="5" customFormat="1" ht="15.75">
      <c r="A54" s="38"/>
      <c r="B54" s="38"/>
      <c r="C54" s="96" t="s">
        <v>62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0"/>
      <c r="AA54" s="94">
        <v>1218809</v>
      </c>
      <c r="AB54" s="94"/>
      <c r="AC54" s="94"/>
      <c r="AD54" s="94"/>
      <c r="AE54" s="94"/>
      <c r="AF54" s="94">
        <v>919516</v>
      </c>
      <c r="AG54" s="94"/>
      <c r="AH54" s="94"/>
      <c r="AI54" s="94"/>
      <c r="AJ54" s="94"/>
      <c r="AK54" s="94">
        <f>AA54+AF54</f>
        <v>2138325</v>
      </c>
      <c r="AL54" s="94"/>
      <c r="AM54" s="94"/>
      <c r="AN54" s="94"/>
      <c r="AO54" s="94"/>
      <c r="AP54" s="94">
        <v>1202735.95</v>
      </c>
      <c r="AQ54" s="94"/>
      <c r="AR54" s="94"/>
      <c r="AS54" s="94"/>
      <c r="AT54" s="94"/>
      <c r="AU54" s="94">
        <v>719954</v>
      </c>
      <c r="AV54" s="94"/>
      <c r="AW54" s="94"/>
      <c r="AX54" s="94"/>
      <c r="AY54" s="94"/>
      <c r="AZ54" s="94">
        <f>AP54+AU54</f>
        <v>1922689.95</v>
      </c>
      <c r="BA54" s="94"/>
      <c r="BB54" s="94"/>
      <c r="BC54" s="94"/>
      <c r="BD54" s="94">
        <f>AP54-AA54</f>
        <v>-16073.050000000047</v>
      </c>
      <c r="BE54" s="94"/>
      <c r="BF54" s="94"/>
      <c r="BG54" s="94"/>
      <c r="BH54" s="94"/>
      <c r="BI54" s="94">
        <f>AU54-AF54</f>
        <v>-199562</v>
      </c>
      <c r="BJ54" s="94"/>
      <c r="BK54" s="94"/>
      <c r="BL54" s="94"/>
      <c r="BM54" s="94"/>
      <c r="BN54" s="94">
        <f>BD54+BI54</f>
        <v>-215635.05000000005</v>
      </c>
      <c r="BO54" s="94"/>
      <c r="BP54" s="94"/>
      <c r="BQ54" s="94"/>
    </row>
    <row r="56" spans="1:80" ht="15.75" customHeight="1">
      <c r="A56" s="43" t="s">
        <v>52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</row>
    <row r="57" spans="1:80" ht="15" customHeight="1">
      <c r="A57" s="95" t="s">
        <v>75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80" ht="28.5" customHeight="1">
      <c r="A58" s="30" t="s">
        <v>34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 t="s">
        <v>30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 t="s">
        <v>54</v>
      </c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 t="s">
        <v>3</v>
      </c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6"/>
      <c r="BN58" s="6"/>
      <c r="BO58" s="6"/>
      <c r="BP58" s="6"/>
      <c r="BQ58" s="6"/>
    </row>
    <row r="59" spans="1:80" ht="33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 t="s">
        <v>5</v>
      </c>
      <c r="R59" s="30"/>
      <c r="S59" s="30"/>
      <c r="T59" s="30"/>
      <c r="U59" s="30"/>
      <c r="V59" s="30" t="s">
        <v>4</v>
      </c>
      <c r="W59" s="30"/>
      <c r="X59" s="30"/>
      <c r="Y59" s="30"/>
      <c r="Z59" s="30"/>
      <c r="AA59" s="30" t="s">
        <v>31</v>
      </c>
      <c r="AB59" s="30"/>
      <c r="AC59" s="30"/>
      <c r="AD59" s="30"/>
      <c r="AE59" s="30"/>
      <c r="AF59" s="30"/>
      <c r="AG59" s="30" t="s">
        <v>5</v>
      </c>
      <c r="AH59" s="30"/>
      <c r="AI59" s="30"/>
      <c r="AJ59" s="30"/>
      <c r="AK59" s="30"/>
      <c r="AL59" s="30" t="s">
        <v>4</v>
      </c>
      <c r="AM59" s="30"/>
      <c r="AN59" s="30"/>
      <c r="AO59" s="30"/>
      <c r="AP59" s="30"/>
      <c r="AQ59" s="30" t="s">
        <v>31</v>
      </c>
      <c r="AR59" s="30"/>
      <c r="AS59" s="30"/>
      <c r="AT59" s="30"/>
      <c r="AU59" s="30"/>
      <c r="AV59" s="30"/>
      <c r="AW59" s="51" t="s">
        <v>5</v>
      </c>
      <c r="AX59" s="65"/>
      <c r="AY59" s="65"/>
      <c r="AZ59" s="65"/>
      <c r="BA59" s="52"/>
      <c r="BB59" s="51" t="s">
        <v>4</v>
      </c>
      <c r="BC59" s="65"/>
      <c r="BD59" s="65"/>
      <c r="BE59" s="65"/>
      <c r="BF59" s="52"/>
      <c r="BG59" s="30" t="s">
        <v>31</v>
      </c>
      <c r="BH59" s="30"/>
      <c r="BI59" s="30"/>
      <c r="BJ59" s="30"/>
      <c r="BK59" s="30"/>
      <c r="BL59" s="30"/>
      <c r="BM59" s="6"/>
      <c r="BN59" s="6"/>
      <c r="BO59" s="6"/>
      <c r="BP59" s="6"/>
      <c r="BQ59" s="6"/>
    </row>
    <row r="60" spans="1:80" ht="15.95" customHeight="1">
      <c r="A60" s="30">
        <v>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>
        <v>2</v>
      </c>
      <c r="R60" s="30"/>
      <c r="S60" s="30"/>
      <c r="T60" s="30"/>
      <c r="U60" s="30"/>
      <c r="V60" s="30">
        <v>3</v>
      </c>
      <c r="W60" s="30"/>
      <c r="X60" s="30"/>
      <c r="Y60" s="30"/>
      <c r="Z60" s="30"/>
      <c r="AA60" s="30">
        <v>4</v>
      </c>
      <c r="AB60" s="30"/>
      <c r="AC60" s="30"/>
      <c r="AD60" s="30"/>
      <c r="AE60" s="30"/>
      <c r="AF60" s="30"/>
      <c r="AG60" s="30">
        <v>5</v>
      </c>
      <c r="AH60" s="30"/>
      <c r="AI60" s="30"/>
      <c r="AJ60" s="30"/>
      <c r="AK60" s="30"/>
      <c r="AL60" s="30">
        <v>6</v>
      </c>
      <c r="AM60" s="30"/>
      <c r="AN60" s="30"/>
      <c r="AO60" s="30"/>
      <c r="AP60" s="30"/>
      <c r="AQ60" s="30">
        <v>7</v>
      </c>
      <c r="AR60" s="30"/>
      <c r="AS60" s="30"/>
      <c r="AT60" s="30"/>
      <c r="AU60" s="30"/>
      <c r="AV60" s="30"/>
      <c r="AW60" s="30">
        <v>8</v>
      </c>
      <c r="AX60" s="30"/>
      <c r="AY60" s="30"/>
      <c r="AZ60" s="30"/>
      <c r="BA60" s="30"/>
      <c r="BB60" s="88">
        <v>9</v>
      </c>
      <c r="BC60" s="88"/>
      <c r="BD60" s="88"/>
      <c r="BE60" s="88"/>
      <c r="BF60" s="88"/>
      <c r="BG60" s="88">
        <v>10</v>
      </c>
      <c r="BH60" s="88"/>
      <c r="BI60" s="88"/>
      <c r="BJ60" s="88"/>
      <c r="BK60" s="88"/>
      <c r="BL60" s="88"/>
      <c r="BM60" s="7"/>
      <c r="BN60" s="7"/>
      <c r="BO60" s="7"/>
      <c r="BP60" s="7"/>
      <c r="BQ60" s="7"/>
    </row>
    <row r="61" spans="1:80" ht="18" hidden="1" customHeight="1">
      <c r="A61" s="70" t="s">
        <v>19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1" t="s">
        <v>15</v>
      </c>
      <c r="R61" s="71"/>
      <c r="S61" s="71"/>
      <c r="T61" s="71"/>
      <c r="U61" s="71"/>
      <c r="V61" s="71" t="s">
        <v>14</v>
      </c>
      <c r="W61" s="71"/>
      <c r="X61" s="71"/>
      <c r="Y61" s="71"/>
      <c r="Z61" s="71"/>
      <c r="AA61" s="89" t="s">
        <v>21</v>
      </c>
      <c r="AB61" s="90"/>
      <c r="AC61" s="90"/>
      <c r="AD61" s="90"/>
      <c r="AE61" s="90"/>
      <c r="AF61" s="90"/>
      <c r="AG61" s="71" t="s">
        <v>16</v>
      </c>
      <c r="AH61" s="71"/>
      <c r="AI61" s="71"/>
      <c r="AJ61" s="71"/>
      <c r="AK61" s="71"/>
      <c r="AL61" s="71" t="s">
        <v>17</v>
      </c>
      <c r="AM61" s="71"/>
      <c r="AN61" s="71"/>
      <c r="AO61" s="71"/>
      <c r="AP61" s="71"/>
      <c r="AQ61" s="89" t="s">
        <v>21</v>
      </c>
      <c r="AR61" s="90"/>
      <c r="AS61" s="90"/>
      <c r="AT61" s="90"/>
      <c r="AU61" s="90"/>
      <c r="AV61" s="90"/>
      <c r="AW61" s="91" t="s">
        <v>22</v>
      </c>
      <c r="AX61" s="92"/>
      <c r="AY61" s="92"/>
      <c r="AZ61" s="92"/>
      <c r="BA61" s="93"/>
      <c r="BB61" s="91" t="s">
        <v>22</v>
      </c>
      <c r="BC61" s="92"/>
      <c r="BD61" s="92"/>
      <c r="BE61" s="92"/>
      <c r="BF61" s="93"/>
      <c r="BG61" s="90" t="s">
        <v>21</v>
      </c>
      <c r="BH61" s="90"/>
      <c r="BI61" s="90"/>
      <c r="BJ61" s="90"/>
      <c r="BK61" s="90"/>
      <c r="BL61" s="90"/>
      <c r="BM61" s="8"/>
      <c r="BN61" s="8"/>
      <c r="BO61" s="8"/>
      <c r="BP61" s="8"/>
      <c r="BQ61" s="8"/>
      <c r="CA61" s="1" t="s">
        <v>26</v>
      </c>
    </row>
    <row r="62" spans="1:80" ht="55.5" customHeight="1">
      <c r="A62" s="81" t="s">
        <v>109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3"/>
      <c r="Q62" s="87">
        <v>1218809</v>
      </c>
      <c r="R62" s="87"/>
      <c r="S62" s="87"/>
      <c r="T62" s="87"/>
      <c r="U62" s="87"/>
      <c r="V62" s="87">
        <v>919516</v>
      </c>
      <c r="W62" s="87"/>
      <c r="X62" s="87"/>
      <c r="Y62" s="87"/>
      <c r="Z62" s="87"/>
      <c r="AA62" s="87">
        <f>Q62+V62</f>
        <v>2138325</v>
      </c>
      <c r="AB62" s="87"/>
      <c r="AC62" s="87"/>
      <c r="AD62" s="87"/>
      <c r="AE62" s="87"/>
      <c r="AF62" s="87"/>
      <c r="AG62" s="87">
        <v>1202735.95</v>
      </c>
      <c r="AH62" s="87"/>
      <c r="AI62" s="87"/>
      <c r="AJ62" s="87"/>
      <c r="AK62" s="87"/>
      <c r="AL62" s="87">
        <v>719954</v>
      </c>
      <c r="AM62" s="87"/>
      <c r="AN62" s="87"/>
      <c r="AO62" s="87"/>
      <c r="AP62" s="87"/>
      <c r="AQ62" s="87">
        <f>AG62+AL62</f>
        <v>1922689.95</v>
      </c>
      <c r="AR62" s="87"/>
      <c r="AS62" s="87"/>
      <c r="AT62" s="87"/>
      <c r="AU62" s="87"/>
      <c r="AV62" s="87"/>
      <c r="AW62" s="87">
        <f>AG62-Q62</f>
        <v>-16073.050000000047</v>
      </c>
      <c r="AX62" s="87"/>
      <c r="AY62" s="87"/>
      <c r="AZ62" s="87"/>
      <c r="BA62" s="87"/>
      <c r="BB62" s="80">
        <f>AL62-V62</f>
        <v>-199562</v>
      </c>
      <c r="BC62" s="80"/>
      <c r="BD62" s="80"/>
      <c r="BE62" s="80"/>
      <c r="BF62" s="80"/>
      <c r="BG62" s="80">
        <f>AW62+BB62</f>
        <v>-215635.05000000005</v>
      </c>
      <c r="BH62" s="80"/>
      <c r="BI62" s="80"/>
      <c r="BJ62" s="80"/>
      <c r="BK62" s="80"/>
      <c r="BL62" s="80"/>
      <c r="BM62" s="17"/>
      <c r="BN62" s="17"/>
      <c r="BO62" s="17"/>
      <c r="BP62" s="17"/>
      <c r="BQ62" s="17"/>
      <c r="CA62" s="1" t="s">
        <v>27</v>
      </c>
    </row>
    <row r="63" spans="1:80" ht="15.75" customHeight="1">
      <c r="A63" s="81" t="s">
        <v>78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3"/>
      <c r="BM63" s="17"/>
      <c r="BN63" s="17"/>
      <c r="BO63" s="17"/>
      <c r="BP63" s="17"/>
      <c r="BQ63" s="17"/>
      <c r="CB63" s="1" t="s">
        <v>82</v>
      </c>
    </row>
    <row r="64" spans="1:80" s="5" customFormat="1" ht="15">
      <c r="A64" s="84" t="s">
        <v>63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0"/>
      <c r="Q64" s="85">
        <v>1218809</v>
      </c>
      <c r="R64" s="85"/>
      <c r="S64" s="85"/>
      <c r="T64" s="85"/>
      <c r="U64" s="85"/>
      <c r="V64" s="85">
        <v>919516</v>
      </c>
      <c r="W64" s="85"/>
      <c r="X64" s="85"/>
      <c r="Y64" s="85"/>
      <c r="Z64" s="85"/>
      <c r="AA64" s="85">
        <f>Q64+V64</f>
        <v>2138325</v>
      </c>
      <c r="AB64" s="85"/>
      <c r="AC64" s="85"/>
      <c r="AD64" s="85"/>
      <c r="AE64" s="85"/>
      <c r="AF64" s="85"/>
      <c r="AG64" s="85">
        <v>1202735.95</v>
      </c>
      <c r="AH64" s="85"/>
      <c r="AI64" s="85"/>
      <c r="AJ64" s="85"/>
      <c r="AK64" s="85"/>
      <c r="AL64" s="85">
        <v>719954</v>
      </c>
      <c r="AM64" s="85"/>
      <c r="AN64" s="85"/>
      <c r="AO64" s="85"/>
      <c r="AP64" s="85"/>
      <c r="AQ64" s="85">
        <f>AG64+AL64</f>
        <v>1922689.95</v>
      </c>
      <c r="AR64" s="85"/>
      <c r="AS64" s="85"/>
      <c r="AT64" s="85"/>
      <c r="AU64" s="85"/>
      <c r="AV64" s="85"/>
      <c r="AW64" s="85">
        <f>AG64-Q64</f>
        <v>-16073.050000000047</v>
      </c>
      <c r="AX64" s="85"/>
      <c r="AY64" s="85"/>
      <c r="AZ64" s="85"/>
      <c r="BA64" s="85"/>
      <c r="BB64" s="86">
        <f>AL64-V64</f>
        <v>-199562</v>
      </c>
      <c r="BC64" s="86"/>
      <c r="BD64" s="86"/>
      <c r="BE64" s="86"/>
      <c r="BF64" s="86"/>
      <c r="BG64" s="86">
        <f>AW64+BB64</f>
        <v>-215635.05000000005</v>
      </c>
      <c r="BH64" s="86"/>
      <c r="BI64" s="86"/>
      <c r="BJ64" s="86"/>
      <c r="BK64" s="86"/>
      <c r="BL64" s="86"/>
      <c r="BM64" s="9"/>
      <c r="BN64" s="9"/>
      <c r="BO64" s="9"/>
      <c r="BP64" s="9"/>
      <c r="BQ64" s="9"/>
    </row>
    <row r="66" spans="1:80" ht="15.75" customHeight="1">
      <c r="A66" s="43" t="s">
        <v>53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8" spans="1:80" ht="45" customHeight="1">
      <c r="A68" s="73" t="s">
        <v>10</v>
      </c>
      <c r="B68" s="75"/>
      <c r="C68" s="73" t="s">
        <v>9</v>
      </c>
      <c r="D68" s="74"/>
      <c r="E68" s="74"/>
      <c r="F68" s="74"/>
      <c r="G68" s="74"/>
      <c r="H68" s="74"/>
      <c r="I68" s="75"/>
      <c r="J68" s="73" t="s">
        <v>8</v>
      </c>
      <c r="K68" s="74"/>
      <c r="L68" s="74"/>
      <c r="M68" s="74"/>
      <c r="N68" s="75"/>
      <c r="O68" s="73" t="s">
        <v>7</v>
      </c>
      <c r="P68" s="74"/>
      <c r="Q68" s="74"/>
      <c r="R68" s="74"/>
      <c r="S68" s="74"/>
      <c r="T68" s="74"/>
      <c r="U68" s="74"/>
      <c r="V68" s="74"/>
      <c r="W68" s="74"/>
      <c r="X68" s="75"/>
      <c r="Y68" s="30" t="s">
        <v>30</v>
      </c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 t="s">
        <v>55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79" t="s">
        <v>3</v>
      </c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10"/>
      <c r="BS68" s="10"/>
      <c r="BT68" s="10"/>
      <c r="BU68" s="10"/>
      <c r="BV68" s="10"/>
      <c r="BW68" s="10"/>
      <c r="BX68" s="10"/>
      <c r="BY68" s="10"/>
      <c r="BZ68" s="11"/>
    </row>
    <row r="69" spans="1:80" ht="32.25" customHeight="1">
      <c r="A69" s="76"/>
      <c r="B69" s="78"/>
      <c r="C69" s="76"/>
      <c r="D69" s="77"/>
      <c r="E69" s="77"/>
      <c r="F69" s="77"/>
      <c r="G69" s="77"/>
      <c r="H69" s="77"/>
      <c r="I69" s="78"/>
      <c r="J69" s="76"/>
      <c r="K69" s="77"/>
      <c r="L69" s="77"/>
      <c r="M69" s="77"/>
      <c r="N69" s="78"/>
      <c r="O69" s="76"/>
      <c r="P69" s="77"/>
      <c r="Q69" s="77"/>
      <c r="R69" s="77"/>
      <c r="S69" s="77"/>
      <c r="T69" s="77"/>
      <c r="U69" s="77"/>
      <c r="V69" s="77"/>
      <c r="W69" s="77"/>
      <c r="X69" s="78"/>
      <c r="Y69" s="51" t="s">
        <v>5</v>
      </c>
      <c r="Z69" s="65"/>
      <c r="AA69" s="65"/>
      <c r="AB69" s="65"/>
      <c r="AC69" s="52"/>
      <c r="AD69" s="51" t="s">
        <v>4</v>
      </c>
      <c r="AE69" s="65"/>
      <c r="AF69" s="65"/>
      <c r="AG69" s="65"/>
      <c r="AH69" s="52"/>
      <c r="AI69" s="30" t="s">
        <v>31</v>
      </c>
      <c r="AJ69" s="30"/>
      <c r="AK69" s="30"/>
      <c r="AL69" s="30"/>
      <c r="AM69" s="30"/>
      <c r="AN69" s="30" t="s">
        <v>5</v>
      </c>
      <c r="AO69" s="30"/>
      <c r="AP69" s="30"/>
      <c r="AQ69" s="30"/>
      <c r="AR69" s="30"/>
      <c r="AS69" s="30" t="s">
        <v>4</v>
      </c>
      <c r="AT69" s="30"/>
      <c r="AU69" s="30"/>
      <c r="AV69" s="30"/>
      <c r="AW69" s="30"/>
      <c r="AX69" s="30" t="s">
        <v>31</v>
      </c>
      <c r="AY69" s="30"/>
      <c r="AZ69" s="30"/>
      <c r="BA69" s="30"/>
      <c r="BB69" s="30"/>
      <c r="BC69" s="30" t="s">
        <v>5</v>
      </c>
      <c r="BD69" s="30"/>
      <c r="BE69" s="30"/>
      <c r="BF69" s="30"/>
      <c r="BG69" s="30"/>
      <c r="BH69" s="30" t="s">
        <v>4</v>
      </c>
      <c r="BI69" s="30"/>
      <c r="BJ69" s="30"/>
      <c r="BK69" s="30"/>
      <c r="BL69" s="30"/>
      <c r="BM69" s="30" t="s">
        <v>31</v>
      </c>
      <c r="BN69" s="30"/>
      <c r="BO69" s="30"/>
      <c r="BP69" s="30"/>
      <c r="BQ69" s="30"/>
      <c r="BR69" s="6"/>
      <c r="BS69" s="6"/>
      <c r="BT69" s="6"/>
      <c r="BU69" s="6"/>
      <c r="BV69" s="6"/>
      <c r="BW69" s="6"/>
      <c r="BX69" s="6"/>
      <c r="BY69" s="6"/>
      <c r="BZ69" s="11"/>
    </row>
    <row r="70" spans="1:80" ht="15.95" customHeight="1">
      <c r="A70" s="30">
        <v>1</v>
      </c>
      <c r="B70" s="30"/>
      <c r="C70" s="30">
        <v>2</v>
      </c>
      <c r="D70" s="30"/>
      <c r="E70" s="30"/>
      <c r="F70" s="30"/>
      <c r="G70" s="30"/>
      <c r="H70" s="30"/>
      <c r="I70" s="30"/>
      <c r="J70" s="30">
        <v>3</v>
      </c>
      <c r="K70" s="30"/>
      <c r="L70" s="30"/>
      <c r="M70" s="30"/>
      <c r="N70" s="30"/>
      <c r="O70" s="30">
        <v>4</v>
      </c>
      <c r="P70" s="30"/>
      <c r="Q70" s="30"/>
      <c r="R70" s="30"/>
      <c r="S70" s="30"/>
      <c r="T70" s="30"/>
      <c r="U70" s="30"/>
      <c r="V70" s="30"/>
      <c r="W70" s="30"/>
      <c r="X70" s="30"/>
      <c r="Y70" s="30">
        <v>5</v>
      </c>
      <c r="Z70" s="30"/>
      <c r="AA70" s="30"/>
      <c r="AB70" s="30"/>
      <c r="AC70" s="30"/>
      <c r="AD70" s="30">
        <v>6</v>
      </c>
      <c r="AE70" s="30"/>
      <c r="AF70" s="30"/>
      <c r="AG70" s="30"/>
      <c r="AH70" s="30"/>
      <c r="AI70" s="30">
        <v>7</v>
      </c>
      <c r="AJ70" s="30"/>
      <c r="AK70" s="30"/>
      <c r="AL70" s="30"/>
      <c r="AM70" s="30"/>
      <c r="AN70" s="51">
        <v>8</v>
      </c>
      <c r="AO70" s="65"/>
      <c r="AP70" s="65"/>
      <c r="AQ70" s="65"/>
      <c r="AR70" s="52"/>
      <c r="AS70" s="51">
        <v>9</v>
      </c>
      <c r="AT70" s="65"/>
      <c r="AU70" s="65"/>
      <c r="AV70" s="65"/>
      <c r="AW70" s="52"/>
      <c r="AX70" s="51">
        <v>10</v>
      </c>
      <c r="AY70" s="65"/>
      <c r="AZ70" s="65"/>
      <c r="BA70" s="65"/>
      <c r="BB70" s="52"/>
      <c r="BC70" s="51">
        <v>11</v>
      </c>
      <c r="BD70" s="65"/>
      <c r="BE70" s="65"/>
      <c r="BF70" s="65"/>
      <c r="BG70" s="52"/>
      <c r="BH70" s="51">
        <v>12</v>
      </c>
      <c r="BI70" s="65"/>
      <c r="BJ70" s="65"/>
      <c r="BK70" s="65"/>
      <c r="BL70" s="52"/>
      <c r="BM70" s="51">
        <v>13</v>
      </c>
      <c r="BN70" s="65"/>
      <c r="BO70" s="65"/>
      <c r="BP70" s="65"/>
      <c r="BQ70" s="52"/>
      <c r="BR70" s="6"/>
      <c r="BS70" s="6"/>
      <c r="BT70" s="6"/>
      <c r="BU70" s="6"/>
      <c r="BV70" s="6"/>
      <c r="BW70" s="6"/>
      <c r="BX70" s="6"/>
      <c r="BY70" s="6"/>
      <c r="BZ70" s="11"/>
    </row>
    <row r="71" spans="1:80" ht="12.75" hidden="1" customHeight="1">
      <c r="A71" s="66" t="s">
        <v>44</v>
      </c>
      <c r="B71" s="66"/>
      <c r="C71" s="67" t="s">
        <v>19</v>
      </c>
      <c r="D71" s="68"/>
      <c r="E71" s="68"/>
      <c r="F71" s="68"/>
      <c r="G71" s="68"/>
      <c r="H71" s="68"/>
      <c r="I71" s="69"/>
      <c r="J71" s="66" t="s">
        <v>20</v>
      </c>
      <c r="K71" s="66"/>
      <c r="L71" s="66"/>
      <c r="M71" s="66"/>
      <c r="N71" s="66"/>
      <c r="O71" s="70" t="s">
        <v>45</v>
      </c>
      <c r="P71" s="70"/>
      <c r="Q71" s="70"/>
      <c r="R71" s="70"/>
      <c r="S71" s="70"/>
      <c r="T71" s="70"/>
      <c r="U71" s="70"/>
      <c r="V71" s="70"/>
      <c r="W71" s="70"/>
      <c r="X71" s="67"/>
      <c r="Y71" s="71" t="s">
        <v>15</v>
      </c>
      <c r="Z71" s="71"/>
      <c r="AA71" s="71"/>
      <c r="AB71" s="71"/>
      <c r="AC71" s="71"/>
      <c r="AD71" s="71" t="s">
        <v>35</v>
      </c>
      <c r="AE71" s="71"/>
      <c r="AF71" s="71"/>
      <c r="AG71" s="71"/>
      <c r="AH71" s="71"/>
      <c r="AI71" s="71" t="s">
        <v>21</v>
      </c>
      <c r="AJ71" s="71"/>
      <c r="AK71" s="71"/>
      <c r="AL71" s="71"/>
      <c r="AM71" s="71"/>
      <c r="AN71" s="71" t="s">
        <v>36</v>
      </c>
      <c r="AO71" s="71"/>
      <c r="AP71" s="71"/>
      <c r="AQ71" s="71"/>
      <c r="AR71" s="71"/>
      <c r="AS71" s="71" t="s">
        <v>16</v>
      </c>
      <c r="AT71" s="71"/>
      <c r="AU71" s="71"/>
      <c r="AV71" s="71"/>
      <c r="AW71" s="71"/>
      <c r="AX71" s="71" t="s">
        <v>21</v>
      </c>
      <c r="AY71" s="71"/>
      <c r="AZ71" s="71"/>
      <c r="BA71" s="71"/>
      <c r="BB71" s="71"/>
      <c r="BC71" s="71" t="s">
        <v>38</v>
      </c>
      <c r="BD71" s="71"/>
      <c r="BE71" s="71"/>
      <c r="BF71" s="71"/>
      <c r="BG71" s="71"/>
      <c r="BH71" s="71" t="s">
        <v>38</v>
      </c>
      <c r="BI71" s="71"/>
      <c r="BJ71" s="71"/>
      <c r="BK71" s="71"/>
      <c r="BL71" s="71"/>
      <c r="BM71" s="72" t="s">
        <v>21</v>
      </c>
      <c r="BN71" s="72"/>
      <c r="BO71" s="72"/>
      <c r="BP71" s="72"/>
      <c r="BQ71" s="72"/>
      <c r="BR71" s="12"/>
      <c r="BS71" s="12"/>
      <c r="BT71" s="11"/>
      <c r="BU71" s="11"/>
      <c r="BV71" s="11"/>
      <c r="BW71" s="11"/>
      <c r="BX71" s="11"/>
      <c r="BY71" s="11"/>
      <c r="BZ71" s="11"/>
      <c r="CA71" s="1" t="s">
        <v>28</v>
      </c>
    </row>
    <row r="72" spans="1:80" s="5" customFormat="1" ht="15.75">
      <c r="A72" s="38">
        <v>0</v>
      </c>
      <c r="B72" s="38"/>
      <c r="C72" s="61" t="s">
        <v>64</v>
      </c>
      <c r="D72" s="61"/>
      <c r="E72" s="61"/>
      <c r="F72" s="61"/>
      <c r="G72" s="61"/>
      <c r="H72" s="61"/>
      <c r="I72" s="61"/>
      <c r="J72" s="61" t="s">
        <v>65</v>
      </c>
      <c r="K72" s="61"/>
      <c r="L72" s="61"/>
      <c r="M72" s="61"/>
      <c r="N72" s="61"/>
      <c r="O72" s="61" t="s">
        <v>65</v>
      </c>
      <c r="P72" s="61"/>
      <c r="Q72" s="61"/>
      <c r="R72" s="61"/>
      <c r="S72" s="61"/>
      <c r="T72" s="61"/>
      <c r="U72" s="61"/>
      <c r="V72" s="61"/>
      <c r="W72" s="61"/>
      <c r="X72" s="6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13"/>
      <c r="BS72" s="13"/>
      <c r="BT72" s="13"/>
      <c r="BU72" s="13"/>
      <c r="BV72" s="13"/>
      <c r="BW72" s="13"/>
      <c r="BX72" s="13"/>
      <c r="BY72" s="13"/>
      <c r="BZ72" s="14"/>
      <c r="CA72" s="5" t="s">
        <v>29</v>
      </c>
    </row>
    <row r="73" spans="1:80" ht="51.75" customHeight="1">
      <c r="A73" s="30">
        <v>1</v>
      </c>
      <c r="B73" s="30"/>
      <c r="C73" s="28" t="s">
        <v>110</v>
      </c>
      <c r="D73" s="56"/>
      <c r="E73" s="56"/>
      <c r="F73" s="56"/>
      <c r="G73" s="56"/>
      <c r="H73" s="56"/>
      <c r="I73" s="57"/>
      <c r="J73" s="27" t="s">
        <v>68</v>
      </c>
      <c r="K73" s="27"/>
      <c r="L73" s="27"/>
      <c r="M73" s="27"/>
      <c r="N73" s="27"/>
      <c r="O73" s="28" t="s">
        <v>95</v>
      </c>
      <c r="P73" s="56"/>
      <c r="Q73" s="56"/>
      <c r="R73" s="56"/>
      <c r="S73" s="56"/>
      <c r="T73" s="56"/>
      <c r="U73" s="56"/>
      <c r="V73" s="56"/>
      <c r="W73" s="56"/>
      <c r="X73" s="57"/>
      <c r="Y73" s="29">
        <v>873885</v>
      </c>
      <c r="Z73" s="29"/>
      <c r="AA73" s="29"/>
      <c r="AB73" s="29"/>
      <c r="AC73" s="29"/>
      <c r="AD73" s="29">
        <v>428000</v>
      </c>
      <c r="AE73" s="29"/>
      <c r="AF73" s="29"/>
      <c r="AG73" s="29"/>
      <c r="AH73" s="29"/>
      <c r="AI73" s="29">
        <f t="shared" ref="AI73:AI82" si="0">Y73+AD73</f>
        <v>1301885</v>
      </c>
      <c r="AJ73" s="29"/>
      <c r="AK73" s="29"/>
      <c r="AL73" s="29"/>
      <c r="AM73" s="29"/>
      <c r="AN73" s="29">
        <v>859133.41</v>
      </c>
      <c r="AO73" s="29"/>
      <c r="AP73" s="29"/>
      <c r="AQ73" s="29"/>
      <c r="AR73" s="29"/>
      <c r="AS73" s="29">
        <v>255158</v>
      </c>
      <c r="AT73" s="29"/>
      <c r="AU73" s="29"/>
      <c r="AV73" s="29"/>
      <c r="AW73" s="29"/>
      <c r="AX73" s="23">
        <f t="shared" ref="AX73:AX82" si="1">AN73+AS73</f>
        <v>1114291.4100000001</v>
      </c>
      <c r="AY73" s="23"/>
      <c r="AZ73" s="23"/>
      <c r="BA73" s="23"/>
      <c r="BB73" s="23"/>
      <c r="BC73" s="23">
        <f t="shared" ref="BC73:BC82" si="2">AN73-Y73</f>
        <v>-14751.589999999967</v>
      </c>
      <c r="BD73" s="23"/>
      <c r="BE73" s="23"/>
      <c r="BF73" s="23"/>
      <c r="BG73" s="23"/>
      <c r="BH73" s="23">
        <f t="shared" ref="BH73:BH82" si="3">AS73-AD73</f>
        <v>-172842</v>
      </c>
      <c r="BI73" s="23"/>
      <c r="BJ73" s="23"/>
      <c r="BK73" s="23"/>
      <c r="BL73" s="23"/>
      <c r="BM73" s="23">
        <f t="shared" ref="BM73:BM82" si="4">BC73+BH73</f>
        <v>-187593.58999999997</v>
      </c>
      <c r="BN73" s="23"/>
      <c r="BO73" s="23"/>
      <c r="BP73" s="23"/>
      <c r="BQ73" s="23"/>
      <c r="BR73" s="15"/>
      <c r="BS73" s="15"/>
      <c r="BT73" s="15"/>
      <c r="BU73" s="15"/>
      <c r="BV73" s="15"/>
      <c r="BW73" s="15"/>
      <c r="BX73" s="15"/>
      <c r="BY73" s="15"/>
      <c r="BZ73" s="11"/>
    </row>
    <row r="74" spans="1:80" ht="15.75" customHeight="1">
      <c r="A74" s="30"/>
      <c r="B74" s="30"/>
      <c r="C74" s="24" t="s">
        <v>99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2"/>
      <c r="BR74" s="15"/>
      <c r="BS74" s="15"/>
      <c r="BT74" s="15"/>
      <c r="BU74" s="15"/>
      <c r="BV74" s="15"/>
      <c r="BW74" s="15"/>
      <c r="BX74" s="15"/>
      <c r="BY74" s="15"/>
      <c r="BZ74" s="11"/>
      <c r="CB74" s="1" t="s">
        <v>67</v>
      </c>
    </row>
    <row r="75" spans="1:80" ht="57.75" customHeight="1">
      <c r="A75" s="30">
        <v>2</v>
      </c>
      <c r="B75" s="30"/>
      <c r="C75" s="28" t="s">
        <v>111</v>
      </c>
      <c r="D75" s="25"/>
      <c r="E75" s="25"/>
      <c r="F75" s="25"/>
      <c r="G75" s="25"/>
      <c r="H75" s="25"/>
      <c r="I75" s="26"/>
      <c r="J75" s="27" t="s">
        <v>68</v>
      </c>
      <c r="K75" s="27"/>
      <c r="L75" s="27"/>
      <c r="M75" s="27"/>
      <c r="N75" s="27"/>
      <c r="O75" s="28" t="s">
        <v>95</v>
      </c>
      <c r="P75" s="56"/>
      <c r="Q75" s="56"/>
      <c r="R75" s="56"/>
      <c r="S75" s="56"/>
      <c r="T75" s="56"/>
      <c r="U75" s="56"/>
      <c r="V75" s="56"/>
      <c r="W75" s="56"/>
      <c r="X75" s="57"/>
      <c r="Y75" s="29">
        <v>13300</v>
      </c>
      <c r="Z75" s="29"/>
      <c r="AA75" s="29"/>
      <c r="AB75" s="29"/>
      <c r="AC75" s="29"/>
      <c r="AD75" s="29">
        <v>21700</v>
      </c>
      <c r="AE75" s="29"/>
      <c r="AF75" s="29"/>
      <c r="AG75" s="29"/>
      <c r="AH75" s="29"/>
      <c r="AI75" s="29">
        <f t="shared" si="0"/>
        <v>35000</v>
      </c>
      <c r="AJ75" s="29"/>
      <c r="AK75" s="29"/>
      <c r="AL75" s="29"/>
      <c r="AM75" s="29"/>
      <c r="AN75" s="64">
        <v>13228</v>
      </c>
      <c r="AO75" s="64"/>
      <c r="AP75" s="64"/>
      <c r="AQ75" s="64"/>
      <c r="AR75" s="64"/>
      <c r="AS75" s="29">
        <v>21700</v>
      </c>
      <c r="AT75" s="29"/>
      <c r="AU75" s="29"/>
      <c r="AV75" s="29"/>
      <c r="AW75" s="29"/>
      <c r="AX75" s="23">
        <f t="shared" si="1"/>
        <v>34928</v>
      </c>
      <c r="AY75" s="23"/>
      <c r="AZ75" s="23"/>
      <c r="BA75" s="23"/>
      <c r="BB75" s="23"/>
      <c r="BC75" s="23">
        <f t="shared" si="2"/>
        <v>-72</v>
      </c>
      <c r="BD75" s="23"/>
      <c r="BE75" s="23"/>
      <c r="BF75" s="23"/>
      <c r="BG75" s="23"/>
      <c r="BH75" s="23">
        <f t="shared" si="3"/>
        <v>0</v>
      </c>
      <c r="BI75" s="23"/>
      <c r="BJ75" s="23"/>
      <c r="BK75" s="23"/>
      <c r="BL75" s="23"/>
      <c r="BM75" s="23">
        <f t="shared" si="4"/>
        <v>-72</v>
      </c>
      <c r="BN75" s="23"/>
      <c r="BO75" s="23"/>
      <c r="BP75" s="23"/>
      <c r="BQ75" s="23"/>
      <c r="BR75" s="15"/>
      <c r="BS75" s="15"/>
      <c r="BT75" s="15"/>
      <c r="BU75" s="15"/>
      <c r="BV75" s="15"/>
      <c r="BW75" s="15"/>
      <c r="BX75" s="15"/>
      <c r="BY75" s="15"/>
      <c r="BZ75" s="11"/>
    </row>
    <row r="76" spans="1:80" ht="18" customHeight="1">
      <c r="A76" s="30"/>
      <c r="B76" s="30"/>
      <c r="C76" s="24" t="s">
        <v>154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2"/>
      <c r="BR76" s="15"/>
      <c r="BS76" s="15"/>
      <c r="BT76" s="15"/>
      <c r="BU76" s="15"/>
      <c r="BV76" s="15"/>
      <c r="BW76" s="15"/>
      <c r="BX76" s="15"/>
      <c r="BY76" s="15"/>
      <c r="BZ76" s="11"/>
      <c r="CB76" s="1" t="s">
        <v>84</v>
      </c>
    </row>
    <row r="77" spans="1:80" ht="57" customHeight="1">
      <c r="A77" s="30">
        <v>3</v>
      </c>
      <c r="B77" s="30"/>
      <c r="C77" s="28" t="s">
        <v>112</v>
      </c>
      <c r="D77" s="25"/>
      <c r="E77" s="25"/>
      <c r="F77" s="25"/>
      <c r="G77" s="25"/>
      <c r="H77" s="25"/>
      <c r="I77" s="26"/>
      <c r="J77" s="27" t="s">
        <v>68</v>
      </c>
      <c r="K77" s="27"/>
      <c r="L77" s="27"/>
      <c r="M77" s="27"/>
      <c r="N77" s="27"/>
      <c r="O77" s="28" t="s">
        <v>95</v>
      </c>
      <c r="P77" s="56"/>
      <c r="Q77" s="56"/>
      <c r="R77" s="56"/>
      <c r="S77" s="56"/>
      <c r="T77" s="56"/>
      <c r="U77" s="56"/>
      <c r="V77" s="56"/>
      <c r="W77" s="56"/>
      <c r="X77" s="57"/>
      <c r="Y77" s="29">
        <v>14000</v>
      </c>
      <c r="Z77" s="29"/>
      <c r="AA77" s="29"/>
      <c r="AB77" s="29"/>
      <c r="AC77" s="29"/>
      <c r="AD77" s="29">
        <v>16000</v>
      </c>
      <c r="AE77" s="29"/>
      <c r="AF77" s="29"/>
      <c r="AG77" s="29"/>
      <c r="AH77" s="29"/>
      <c r="AI77" s="29">
        <f t="shared" si="0"/>
        <v>30000</v>
      </c>
      <c r="AJ77" s="29"/>
      <c r="AK77" s="29"/>
      <c r="AL77" s="29"/>
      <c r="AM77" s="29"/>
      <c r="AN77" s="64">
        <v>14000</v>
      </c>
      <c r="AO77" s="64"/>
      <c r="AP77" s="64"/>
      <c r="AQ77" s="64"/>
      <c r="AR77" s="64"/>
      <c r="AS77" s="29">
        <v>16000</v>
      </c>
      <c r="AT77" s="29"/>
      <c r="AU77" s="29"/>
      <c r="AV77" s="29"/>
      <c r="AW77" s="29"/>
      <c r="AX77" s="23">
        <f t="shared" si="1"/>
        <v>30000</v>
      </c>
      <c r="AY77" s="23"/>
      <c r="AZ77" s="23"/>
      <c r="BA77" s="23"/>
      <c r="BB77" s="23"/>
      <c r="BC77" s="23">
        <f t="shared" si="2"/>
        <v>0</v>
      </c>
      <c r="BD77" s="23"/>
      <c r="BE77" s="23"/>
      <c r="BF77" s="23"/>
      <c r="BG77" s="23"/>
      <c r="BH77" s="23">
        <f t="shared" si="3"/>
        <v>0</v>
      </c>
      <c r="BI77" s="23"/>
      <c r="BJ77" s="23"/>
      <c r="BK77" s="23"/>
      <c r="BL77" s="23"/>
      <c r="BM77" s="23">
        <f t="shared" si="4"/>
        <v>0</v>
      </c>
      <c r="BN77" s="23"/>
      <c r="BO77" s="23"/>
      <c r="BP77" s="23"/>
      <c r="BQ77" s="23"/>
      <c r="BR77" s="15"/>
      <c r="BS77" s="15"/>
      <c r="BT77" s="15"/>
      <c r="BU77" s="15"/>
      <c r="BV77" s="15"/>
      <c r="BW77" s="15"/>
      <c r="BX77" s="15"/>
      <c r="BY77" s="15"/>
      <c r="BZ77" s="11"/>
    </row>
    <row r="78" spans="1:80" ht="58.5" customHeight="1">
      <c r="A78" s="30">
        <v>4</v>
      </c>
      <c r="B78" s="30"/>
      <c r="C78" s="28" t="s">
        <v>113</v>
      </c>
      <c r="D78" s="25"/>
      <c r="E78" s="25"/>
      <c r="F78" s="25"/>
      <c r="G78" s="25"/>
      <c r="H78" s="25"/>
      <c r="I78" s="26"/>
      <c r="J78" s="27" t="s">
        <v>68</v>
      </c>
      <c r="K78" s="27"/>
      <c r="L78" s="27"/>
      <c r="M78" s="27"/>
      <c r="N78" s="27"/>
      <c r="O78" s="28" t="s">
        <v>95</v>
      </c>
      <c r="P78" s="56"/>
      <c r="Q78" s="56"/>
      <c r="R78" s="56"/>
      <c r="S78" s="56"/>
      <c r="T78" s="56"/>
      <c r="U78" s="56"/>
      <c r="V78" s="56"/>
      <c r="W78" s="56"/>
      <c r="X78" s="57"/>
      <c r="Y78" s="29">
        <v>169804</v>
      </c>
      <c r="Z78" s="29"/>
      <c r="AA78" s="29"/>
      <c r="AB78" s="29"/>
      <c r="AC78" s="29"/>
      <c r="AD78" s="29">
        <v>51696</v>
      </c>
      <c r="AE78" s="29"/>
      <c r="AF78" s="29"/>
      <c r="AG78" s="29"/>
      <c r="AH78" s="29"/>
      <c r="AI78" s="29">
        <f t="shared" si="0"/>
        <v>221500</v>
      </c>
      <c r="AJ78" s="29"/>
      <c r="AK78" s="29"/>
      <c r="AL78" s="29"/>
      <c r="AM78" s="29"/>
      <c r="AN78" s="64">
        <v>168737.54</v>
      </c>
      <c r="AO78" s="64"/>
      <c r="AP78" s="64"/>
      <c r="AQ78" s="64"/>
      <c r="AR78" s="64"/>
      <c r="AS78" s="29">
        <v>51696</v>
      </c>
      <c r="AT78" s="29"/>
      <c r="AU78" s="29"/>
      <c r="AV78" s="29"/>
      <c r="AW78" s="29"/>
      <c r="AX78" s="23">
        <f t="shared" si="1"/>
        <v>220433.54</v>
      </c>
      <c r="AY78" s="23"/>
      <c r="AZ78" s="23"/>
      <c r="BA78" s="23"/>
      <c r="BB78" s="23"/>
      <c r="BC78" s="23">
        <f t="shared" si="2"/>
        <v>-1066.4599999999919</v>
      </c>
      <c r="BD78" s="23"/>
      <c r="BE78" s="23"/>
      <c r="BF78" s="23"/>
      <c r="BG78" s="23"/>
      <c r="BH78" s="23">
        <f t="shared" si="3"/>
        <v>0</v>
      </c>
      <c r="BI78" s="23"/>
      <c r="BJ78" s="23"/>
      <c r="BK78" s="23"/>
      <c r="BL78" s="23"/>
      <c r="BM78" s="23">
        <f t="shared" si="4"/>
        <v>-1066.4599999999919</v>
      </c>
      <c r="BN78" s="23"/>
      <c r="BO78" s="23"/>
      <c r="BP78" s="23"/>
      <c r="BQ78" s="23"/>
      <c r="BR78" s="15"/>
      <c r="BS78" s="15"/>
      <c r="BT78" s="15"/>
      <c r="BU78" s="15"/>
      <c r="BV78" s="15"/>
      <c r="BW78" s="15"/>
      <c r="BX78" s="15"/>
      <c r="BY78" s="15"/>
      <c r="BZ78" s="11"/>
    </row>
    <row r="79" spans="1:80" ht="15.75" customHeight="1">
      <c r="A79" s="51"/>
      <c r="B79" s="52"/>
      <c r="C79" s="24" t="s">
        <v>99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2"/>
      <c r="BR79" s="15"/>
      <c r="BS79" s="15"/>
      <c r="BT79" s="15"/>
      <c r="BU79" s="15"/>
      <c r="BV79" s="15"/>
      <c r="BW79" s="15"/>
      <c r="BX79" s="15"/>
      <c r="BY79" s="15"/>
      <c r="BZ79" s="11"/>
      <c r="CB79" s="1" t="s">
        <v>67</v>
      </c>
    </row>
    <row r="80" spans="1:80" ht="54.75" customHeight="1">
      <c r="A80" s="30">
        <v>5</v>
      </c>
      <c r="B80" s="30"/>
      <c r="C80" s="28" t="s">
        <v>114</v>
      </c>
      <c r="D80" s="25"/>
      <c r="E80" s="25"/>
      <c r="F80" s="25"/>
      <c r="G80" s="25"/>
      <c r="H80" s="25"/>
      <c r="I80" s="26"/>
      <c r="J80" s="27" t="s">
        <v>68</v>
      </c>
      <c r="K80" s="27"/>
      <c r="L80" s="27"/>
      <c r="M80" s="27"/>
      <c r="N80" s="27"/>
      <c r="O80" s="28" t="s">
        <v>95</v>
      </c>
      <c r="P80" s="56"/>
      <c r="Q80" s="56"/>
      <c r="R80" s="56"/>
      <c r="S80" s="56"/>
      <c r="T80" s="56"/>
      <c r="U80" s="56"/>
      <c r="V80" s="56"/>
      <c r="W80" s="56"/>
      <c r="X80" s="57"/>
      <c r="Y80" s="29">
        <v>102500</v>
      </c>
      <c r="Z80" s="29"/>
      <c r="AA80" s="29"/>
      <c r="AB80" s="29"/>
      <c r="AC80" s="29"/>
      <c r="AD80" s="29">
        <v>359220</v>
      </c>
      <c r="AE80" s="29"/>
      <c r="AF80" s="29"/>
      <c r="AG80" s="29"/>
      <c r="AH80" s="29"/>
      <c r="AI80" s="29">
        <f t="shared" si="0"/>
        <v>461720</v>
      </c>
      <c r="AJ80" s="29"/>
      <c r="AK80" s="29"/>
      <c r="AL80" s="29"/>
      <c r="AM80" s="29"/>
      <c r="AN80" s="64">
        <v>102317</v>
      </c>
      <c r="AO80" s="64"/>
      <c r="AP80" s="64"/>
      <c r="AQ80" s="64"/>
      <c r="AR80" s="64"/>
      <c r="AS80" s="29">
        <v>332500</v>
      </c>
      <c r="AT80" s="29"/>
      <c r="AU80" s="29"/>
      <c r="AV80" s="29"/>
      <c r="AW80" s="29"/>
      <c r="AX80" s="23">
        <f t="shared" si="1"/>
        <v>434817</v>
      </c>
      <c r="AY80" s="23"/>
      <c r="AZ80" s="23"/>
      <c r="BA80" s="23"/>
      <c r="BB80" s="23"/>
      <c r="BC80" s="23">
        <f t="shared" si="2"/>
        <v>-183</v>
      </c>
      <c r="BD80" s="23"/>
      <c r="BE80" s="23"/>
      <c r="BF80" s="23"/>
      <c r="BG80" s="23"/>
      <c r="BH80" s="23">
        <f t="shared" si="3"/>
        <v>-26720</v>
      </c>
      <c r="BI80" s="23"/>
      <c r="BJ80" s="23"/>
      <c r="BK80" s="23"/>
      <c r="BL80" s="23"/>
      <c r="BM80" s="23">
        <f t="shared" si="4"/>
        <v>-26903</v>
      </c>
      <c r="BN80" s="23"/>
      <c r="BO80" s="23"/>
      <c r="BP80" s="23"/>
      <c r="BQ80" s="23"/>
      <c r="BR80" s="15"/>
      <c r="BS80" s="15"/>
      <c r="BT80" s="15"/>
      <c r="BU80" s="15"/>
      <c r="BV80" s="15"/>
      <c r="BW80" s="15"/>
      <c r="BX80" s="15"/>
      <c r="BY80" s="15"/>
      <c r="BZ80" s="11"/>
    </row>
    <row r="81" spans="1:80" ht="15.75" customHeight="1">
      <c r="A81" s="30"/>
      <c r="B81" s="30"/>
      <c r="C81" s="24" t="s">
        <v>154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2"/>
      <c r="BR81" s="15"/>
      <c r="BS81" s="15"/>
      <c r="BT81" s="15"/>
      <c r="BU81" s="15"/>
      <c r="BV81" s="15"/>
      <c r="BW81" s="15"/>
      <c r="BX81" s="15"/>
      <c r="BY81" s="15"/>
      <c r="BZ81" s="11"/>
      <c r="CB81" s="1" t="s">
        <v>67</v>
      </c>
    </row>
    <row r="82" spans="1:80" ht="54.75" customHeight="1">
      <c r="A82" s="30">
        <v>6</v>
      </c>
      <c r="B82" s="30"/>
      <c r="C82" s="28" t="s">
        <v>115</v>
      </c>
      <c r="D82" s="25"/>
      <c r="E82" s="25"/>
      <c r="F82" s="25"/>
      <c r="G82" s="25"/>
      <c r="H82" s="25"/>
      <c r="I82" s="26"/>
      <c r="J82" s="27" t="s">
        <v>68</v>
      </c>
      <c r="K82" s="27"/>
      <c r="L82" s="27"/>
      <c r="M82" s="27"/>
      <c r="N82" s="27"/>
      <c r="O82" s="28" t="s">
        <v>95</v>
      </c>
      <c r="P82" s="56"/>
      <c r="Q82" s="56"/>
      <c r="R82" s="56"/>
      <c r="S82" s="56"/>
      <c r="T82" s="56"/>
      <c r="U82" s="56"/>
      <c r="V82" s="56"/>
      <c r="W82" s="56"/>
      <c r="X82" s="57"/>
      <c r="Y82" s="29">
        <v>45320</v>
      </c>
      <c r="Z82" s="29"/>
      <c r="AA82" s="29"/>
      <c r="AB82" s="29"/>
      <c r="AC82" s="29"/>
      <c r="AD82" s="29">
        <v>42900</v>
      </c>
      <c r="AE82" s="29"/>
      <c r="AF82" s="29"/>
      <c r="AG82" s="29"/>
      <c r="AH82" s="29"/>
      <c r="AI82" s="29">
        <f t="shared" si="0"/>
        <v>88220</v>
      </c>
      <c r="AJ82" s="29"/>
      <c r="AK82" s="29"/>
      <c r="AL82" s="29"/>
      <c r="AM82" s="29"/>
      <c r="AN82" s="64">
        <v>45320</v>
      </c>
      <c r="AO82" s="64"/>
      <c r="AP82" s="64"/>
      <c r="AQ82" s="64"/>
      <c r="AR82" s="64"/>
      <c r="AS82" s="29">
        <v>42900</v>
      </c>
      <c r="AT82" s="29"/>
      <c r="AU82" s="29"/>
      <c r="AV82" s="29"/>
      <c r="AW82" s="29"/>
      <c r="AX82" s="23">
        <f t="shared" si="1"/>
        <v>88220</v>
      </c>
      <c r="AY82" s="23"/>
      <c r="AZ82" s="23"/>
      <c r="BA82" s="23"/>
      <c r="BB82" s="23"/>
      <c r="BC82" s="23">
        <f t="shared" si="2"/>
        <v>0</v>
      </c>
      <c r="BD82" s="23"/>
      <c r="BE82" s="23"/>
      <c r="BF82" s="23"/>
      <c r="BG82" s="23"/>
      <c r="BH82" s="23">
        <f t="shared" si="3"/>
        <v>0</v>
      </c>
      <c r="BI82" s="23"/>
      <c r="BJ82" s="23"/>
      <c r="BK82" s="23"/>
      <c r="BL82" s="23"/>
      <c r="BM82" s="23">
        <f t="shared" si="4"/>
        <v>0</v>
      </c>
      <c r="BN82" s="23"/>
      <c r="BO82" s="23"/>
      <c r="BP82" s="23"/>
      <c r="BQ82" s="23"/>
      <c r="BR82" s="15"/>
      <c r="BS82" s="15"/>
      <c r="BT82" s="15"/>
      <c r="BU82" s="15"/>
      <c r="BV82" s="15"/>
      <c r="BW82" s="15"/>
      <c r="BX82" s="15"/>
      <c r="BY82" s="15"/>
      <c r="BZ82" s="11"/>
    </row>
    <row r="83" spans="1:80" s="5" customFormat="1" ht="15.75">
      <c r="A83" s="38">
        <v>0</v>
      </c>
      <c r="B83" s="38"/>
      <c r="C83" s="62" t="s">
        <v>69</v>
      </c>
      <c r="D83" s="59"/>
      <c r="E83" s="59"/>
      <c r="F83" s="59"/>
      <c r="G83" s="59"/>
      <c r="H83" s="59"/>
      <c r="I83" s="60"/>
      <c r="J83" s="61" t="s">
        <v>65</v>
      </c>
      <c r="K83" s="61"/>
      <c r="L83" s="61"/>
      <c r="M83" s="61"/>
      <c r="N83" s="61"/>
      <c r="O83" s="62" t="s">
        <v>65</v>
      </c>
      <c r="P83" s="59"/>
      <c r="Q83" s="59"/>
      <c r="R83" s="59"/>
      <c r="S83" s="59"/>
      <c r="T83" s="59"/>
      <c r="U83" s="59"/>
      <c r="V83" s="59"/>
      <c r="W83" s="59"/>
      <c r="X83" s="60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3"/>
      <c r="BS83" s="13"/>
      <c r="BT83" s="13"/>
      <c r="BU83" s="13"/>
      <c r="BV83" s="13"/>
      <c r="BW83" s="13"/>
      <c r="BX83" s="13"/>
      <c r="BY83" s="13"/>
      <c r="BZ83" s="14"/>
    </row>
    <row r="84" spans="1:80" ht="56.25" customHeight="1">
      <c r="A84" s="30">
        <v>7</v>
      </c>
      <c r="B84" s="30"/>
      <c r="C84" s="28" t="s">
        <v>116</v>
      </c>
      <c r="D84" s="25"/>
      <c r="E84" s="25"/>
      <c r="F84" s="25"/>
      <c r="G84" s="25"/>
      <c r="H84" s="25"/>
      <c r="I84" s="26"/>
      <c r="J84" s="27" t="s">
        <v>66</v>
      </c>
      <c r="K84" s="27"/>
      <c r="L84" s="27"/>
      <c r="M84" s="27"/>
      <c r="N84" s="27"/>
      <c r="O84" s="28" t="s">
        <v>83</v>
      </c>
      <c r="P84" s="25"/>
      <c r="Q84" s="25"/>
      <c r="R84" s="25"/>
      <c r="S84" s="25"/>
      <c r="T84" s="25"/>
      <c r="U84" s="25"/>
      <c r="V84" s="25"/>
      <c r="W84" s="25"/>
      <c r="X84" s="26"/>
      <c r="Y84" s="29">
        <v>10</v>
      </c>
      <c r="Z84" s="29"/>
      <c r="AA84" s="29"/>
      <c r="AB84" s="29"/>
      <c r="AC84" s="29"/>
      <c r="AD84" s="29"/>
      <c r="AE84" s="29"/>
      <c r="AF84" s="29"/>
      <c r="AG84" s="29"/>
      <c r="AH84" s="29"/>
      <c r="AI84" s="29">
        <f t="shared" ref="AI84:AI95" si="5">Y84+AD84</f>
        <v>10</v>
      </c>
      <c r="AJ84" s="29"/>
      <c r="AK84" s="29"/>
      <c r="AL84" s="29"/>
      <c r="AM84" s="29"/>
      <c r="AN84" s="29">
        <v>10</v>
      </c>
      <c r="AO84" s="29"/>
      <c r="AP84" s="29"/>
      <c r="AQ84" s="29"/>
      <c r="AR84" s="29"/>
      <c r="AS84" s="29"/>
      <c r="AT84" s="29"/>
      <c r="AU84" s="29"/>
      <c r="AV84" s="29"/>
      <c r="AW84" s="29"/>
      <c r="AX84" s="33">
        <f t="shared" ref="AX84:AX95" si="6">AN84+AS84</f>
        <v>10</v>
      </c>
      <c r="AY84" s="33"/>
      <c r="AZ84" s="33"/>
      <c r="BA84" s="33"/>
      <c r="BB84" s="33"/>
      <c r="BC84" s="23">
        <f t="shared" ref="BC84:BC95" si="7">AN84-Y84</f>
        <v>0</v>
      </c>
      <c r="BD84" s="23"/>
      <c r="BE84" s="23"/>
      <c r="BF84" s="23"/>
      <c r="BG84" s="23"/>
      <c r="BH84" s="23">
        <f t="shared" ref="BH84:BH95" si="8">AS84-AD84</f>
        <v>0</v>
      </c>
      <c r="BI84" s="23"/>
      <c r="BJ84" s="23"/>
      <c r="BK84" s="23"/>
      <c r="BL84" s="23"/>
      <c r="BM84" s="23">
        <f t="shared" ref="BM84:BM95" si="9">BC84+BH84</f>
        <v>0</v>
      </c>
      <c r="BN84" s="23"/>
      <c r="BO84" s="23"/>
      <c r="BP84" s="23"/>
      <c r="BQ84" s="23"/>
      <c r="BR84" s="15"/>
      <c r="BS84" s="15"/>
      <c r="BT84" s="15"/>
      <c r="BU84" s="15"/>
      <c r="BV84" s="15"/>
      <c r="BW84" s="15"/>
      <c r="BX84" s="15"/>
      <c r="BY84" s="15"/>
      <c r="BZ84" s="11"/>
    </row>
    <row r="85" spans="1:80" ht="78" customHeight="1">
      <c r="A85" s="30">
        <v>8</v>
      </c>
      <c r="B85" s="30"/>
      <c r="C85" s="24" t="s">
        <v>117</v>
      </c>
      <c r="D85" s="25"/>
      <c r="E85" s="25"/>
      <c r="F85" s="25"/>
      <c r="G85" s="25"/>
      <c r="H85" s="25"/>
      <c r="I85" s="26"/>
      <c r="J85" s="27" t="s">
        <v>66</v>
      </c>
      <c r="K85" s="27"/>
      <c r="L85" s="27"/>
      <c r="M85" s="27"/>
      <c r="N85" s="27"/>
      <c r="O85" s="28" t="s">
        <v>83</v>
      </c>
      <c r="P85" s="25"/>
      <c r="Q85" s="25"/>
      <c r="R85" s="25"/>
      <c r="S85" s="25"/>
      <c r="T85" s="25"/>
      <c r="U85" s="25"/>
      <c r="V85" s="25"/>
      <c r="W85" s="25"/>
      <c r="X85" s="26"/>
      <c r="Y85" s="29"/>
      <c r="Z85" s="29"/>
      <c r="AA85" s="29"/>
      <c r="AB85" s="29"/>
      <c r="AC85" s="29"/>
      <c r="AD85" s="29">
        <v>14</v>
      </c>
      <c r="AE85" s="29"/>
      <c r="AF85" s="29"/>
      <c r="AG85" s="29"/>
      <c r="AH85" s="29"/>
      <c r="AI85" s="29">
        <f t="shared" si="5"/>
        <v>14</v>
      </c>
      <c r="AJ85" s="29"/>
      <c r="AK85" s="29"/>
      <c r="AL85" s="29"/>
      <c r="AM85" s="29"/>
      <c r="AN85" s="29"/>
      <c r="AO85" s="29"/>
      <c r="AP85" s="29"/>
      <c r="AQ85" s="29"/>
      <c r="AR85" s="29"/>
      <c r="AS85" s="29">
        <v>14</v>
      </c>
      <c r="AT85" s="29"/>
      <c r="AU85" s="29"/>
      <c r="AV85" s="29"/>
      <c r="AW85" s="29"/>
      <c r="AX85" s="33">
        <f t="shared" si="6"/>
        <v>14</v>
      </c>
      <c r="AY85" s="33"/>
      <c r="AZ85" s="33"/>
      <c r="BA85" s="33"/>
      <c r="BB85" s="33"/>
      <c r="BC85" s="23">
        <f t="shared" si="7"/>
        <v>0</v>
      </c>
      <c r="BD85" s="23"/>
      <c r="BE85" s="23"/>
      <c r="BF85" s="23"/>
      <c r="BG85" s="23"/>
      <c r="BH85" s="23">
        <f t="shared" si="8"/>
        <v>0</v>
      </c>
      <c r="BI85" s="23"/>
      <c r="BJ85" s="23"/>
      <c r="BK85" s="23"/>
      <c r="BL85" s="23"/>
      <c r="BM85" s="23">
        <f t="shared" si="9"/>
        <v>0</v>
      </c>
      <c r="BN85" s="23"/>
      <c r="BO85" s="23"/>
      <c r="BP85" s="23"/>
      <c r="BQ85" s="23"/>
      <c r="BR85" s="15"/>
      <c r="BS85" s="15"/>
      <c r="BT85" s="15"/>
      <c r="BU85" s="15"/>
      <c r="BV85" s="15"/>
      <c r="BW85" s="15"/>
      <c r="BX85" s="15"/>
      <c r="BY85" s="15"/>
      <c r="BZ85" s="11"/>
    </row>
    <row r="86" spans="1:80" ht="55.5" customHeight="1">
      <c r="A86" s="30">
        <v>9</v>
      </c>
      <c r="B86" s="30"/>
      <c r="C86" s="24" t="s">
        <v>118</v>
      </c>
      <c r="D86" s="25"/>
      <c r="E86" s="25"/>
      <c r="F86" s="25"/>
      <c r="G86" s="25"/>
      <c r="H86" s="25"/>
      <c r="I86" s="26"/>
      <c r="J86" s="27" t="s">
        <v>66</v>
      </c>
      <c r="K86" s="27"/>
      <c r="L86" s="27"/>
      <c r="M86" s="27"/>
      <c r="N86" s="27"/>
      <c r="O86" s="28" t="s">
        <v>83</v>
      </c>
      <c r="P86" s="25"/>
      <c r="Q86" s="25"/>
      <c r="R86" s="25"/>
      <c r="S86" s="25"/>
      <c r="T86" s="25"/>
      <c r="U86" s="25"/>
      <c r="V86" s="25"/>
      <c r="W86" s="25"/>
      <c r="X86" s="26"/>
      <c r="Y86" s="29">
        <v>6</v>
      </c>
      <c r="Z86" s="29"/>
      <c r="AA86" s="29"/>
      <c r="AB86" s="29"/>
      <c r="AC86" s="29"/>
      <c r="AD86" s="29"/>
      <c r="AE86" s="29"/>
      <c r="AF86" s="29"/>
      <c r="AG86" s="29"/>
      <c r="AH86" s="29"/>
      <c r="AI86" s="29">
        <f t="shared" si="5"/>
        <v>6</v>
      </c>
      <c r="AJ86" s="29"/>
      <c r="AK86" s="29"/>
      <c r="AL86" s="29"/>
      <c r="AM86" s="29"/>
      <c r="AN86" s="29">
        <v>6</v>
      </c>
      <c r="AO86" s="29"/>
      <c r="AP86" s="29"/>
      <c r="AQ86" s="29"/>
      <c r="AR86" s="29"/>
      <c r="AS86" s="29"/>
      <c r="AT86" s="29"/>
      <c r="AU86" s="29"/>
      <c r="AV86" s="29"/>
      <c r="AW86" s="29"/>
      <c r="AX86" s="33">
        <f t="shared" si="6"/>
        <v>6</v>
      </c>
      <c r="AY86" s="33"/>
      <c r="AZ86" s="33"/>
      <c r="BA86" s="33"/>
      <c r="BB86" s="33"/>
      <c r="BC86" s="23">
        <f t="shared" si="7"/>
        <v>0</v>
      </c>
      <c r="BD86" s="23"/>
      <c r="BE86" s="23"/>
      <c r="BF86" s="23"/>
      <c r="BG86" s="23"/>
      <c r="BH86" s="23">
        <f t="shared" si="8"/>
        <v>0</v>
      </c>
      <c r="BI86" s="23"/>
      <c r="BJ86" s="23"/>
      <c r="BK86" s="23"/>
      <c r="BL86" s="23"/>
      <c r="BM86" s="23">
        <f t="shared" si="9"/>
        <v>0</v>
      </c>
      <c r="BN86" s="23"/>
      <c r="BO86" s="23"/>
      <c r="BP86" s="23"/>
      <c r="BQ86" s="23"/>
      <c r="BR86" s="15"/>
      <c r="BS86" s="15"/>
      <c r="BT86" s="15"/>
      <c r="BU86" s="15"/>
      <c r="BV86" s="15"/>
      <c r="BW86" s="15"/>
      <c r="BX86" s="15"/>
      <c r="BY86" s="15"/>
      <c r="BZ86" s="11"/>
    </row>
    <row r="87" spans="1:80" ht="75" customHeight="1">
      <c r="A87" s="30">
        <v>10</v>
      </c>
      <c r="B87" s="30"/>
      <c r="C87" s="24" t="s">
        <v>139</v>
      </c>
      <c r="D87" s="25"/>
      <c r="E87" s="25"/>
      <c r="F87" s="25"/>
      <c r="G87" s="25"/>
      <c r="H87" s="25"/>
      <c r="I87" s="26"/>
      <c r="J87" s="27" t="s">
        <v>66</v>
      </c>
      <c r="K87" s="27"/>
      <c r="L87" s="27"/>
      <c r="M87" s="27"/>
      <c r="N87" s="27"/>
      <c r="O87" s="28" t="s">
        <v>83</v>
      </c>
      <c r="P87" s="25"/>
      <c r="Q87" s="25"/>
      <c r="R87" s="25"/>
      <c r="S87" s="25"/>
      <c r="T87" s="25"/>
      <c r="U87" s="25"/>
      <c r="V87" s="25"/>
      <c r="W87" s="25"/>
      <c r="X87" s="26"/>
      <c r="Y87" s="29"/>
      <c r="Z87" s="29"/>
      <c r="AA87" s="29"/>
      <c r="AB87" s="29"/>
      <c r="AC87" s="29"/>
      <c r="AD87" s="29">
        <v>2</v>
      </c>
      <c r="AE87" s="29"/>
      <c r="AF87" s="29"/>
      <c r="AG87" s="29"/>
      <c r="AH87" s="29"/>
      <c r="AI87" s="29">
        <f t="shared" si="5"/>
        <v>2</v>
      </c>
      <c r="AJ87" s="29"/>
      <c r="AK87" s="29"/>
      <c r="AL87" s="29"/>
      <c r="AM87" s="29"/>
      <c r="AN87" s="29"/>
      <c r="AO87" s="29"/>
      <c r="AP87" s="29"/>
      <c r="AQ87" s="29"/>
      <c r="AR87" s="29"/>
      <c r="AS87" s="29">
        <v>2</v>
      </c>
      <c r="AT87" s="29"/>
      <c r="AU87" s="29"/>
      <c r="AV87" s="29"/>
      <c r="AW87" s="29"/>
      <c r="AX87" s="33">
        <f t="shared" si="6"/>
        <v>2</v>
      </c>
      <c r="AY87" s="33"/>
      <c r="AZ87" s="33"/>
      <c r="BA87" s="33"/>
      <c r="BB87" s="33"/>
      <c r="BC87" s="23">
        <f t="shared" si="7"/>
        <v>0</v>
      </c>
      <c r="BD87" s="23"/>
      <c r="BE87" s="23"/>
      <c r="BF87" s="23"/>
      <c r="BG87" s="23"/>
      <c r="BH87" s="23">
        <f t="shared" si="8"/>
        <v>0</v>
      </c>
      <c r="BI87" s="23"/>
      <c r="BJ87" s="23"/>
      <c r="BK87" s="23"/>
      <c r="BL87" s="23"/>
      <c r="BM87" s="23">
        <f t="shared" si="9"/>
        <v>0</v>
      </c>
      <c r="BN87" s="23"/>
      <c r="BO87" s="23"/>
      <c r="BP87" s="23"/>
      <c r="BQ87" s="23"/>
      <c r="BR87" s="15"/>
      <c r="BS87" s="15"/>
      <c r="BT87" s="15"/>
      <c r="BU87" s="15"/>
      <c r="BV87" s="15"/>
      <c r="BW87" s="15"/>
      <c r="BX87" s="15"/>
      <c r="BY87" s="15"/>
      <c r="BZ87" s="11"/>
    </row>
    <row r="88" spans="1:80" ht="54" customHeight="1">
      <c r="A88" s="30">
        <v>11</v>
      </c>
      <c r="B88" s="30"/>
      <c r="C88" s="24" t="s">
        <v>119</v>
      </c>
      <c r="D88" s="25"/>
      <c r="E88" s="25"/>
      <c r="F88" s="25"/>
      <c r="G88" s="25"/>
      <c r="H88" s="25"/>
      <c r="I88" s="26"/>
      <c r="J88" s="27" t="s">
        <v>66</v>
      </c>
      <c r="K88" s="27"/>
      <c r="L88" s="27"/>
      <c r="M88" s="27"/>
      <c r="N88" s="27"/>
      <c r="O88" s="28" t="s">
        <v>83</v>
      </c>
      <c r="P88" s="25"/>
      <c r="Q88" s="25"/>
      <c r="R88" s="25"/>
      <c r="S88" s="25"/>
      <c r="T88" s="25"/>
      <c r="U88" s="25"/>
      <c r="V88" s="25"/>
      <c r="W88" s="25"/>
      <c r="X88" s="26"/>
      <c r="Y88" s="29">
        <v>4</v>
      </c>
      <c r="Z88" s="29"/>
      <c r="AA88" s="29"/>
      <c r="AB88" s="29"/>
      <c r="AC88" s="29"/>
      <c r="AD88" s="29"/>
      <c r="AE88" s="29"/>
      <c r="AF88" s="29"/>
      <c r="AG88" s="29"/>
      <c r="AH88" s="29"/>
      <c r="AI88" s="29">
        <f t="shared" si="5"/>
        <v>4</v>
      </c>
      <c r="AJ88" s="29"/>
      <c r="AK88" s="29"/>
      <c r="AL88" s="29"/>
      <c r="AM88" s="29"/>
      <c r="AN88" s="29">
        <v>4</v>
      </c>
      <c r="AO88" s="29"/>
      <c r="AP88" s="29"/>
      <c r="AQ88" s="29"/>
      <c r="AR88" s="29"/>
      <c r="AS88" s="29"/>
      <c r="AT88" s="29"/>
      <c r="AU88" s="29"/>
      <c r="AV88" s="29"/>
      <c r="AW88" s="29"/>
      <c r="AX88" s="33">
        <f t="shared" si="6"/>
        <v>4</v>
      </c>
      <c r="AY88" s="33"/>
      <c r="AZ88" s="33"/>
      <c r="BA88" s="33"/>
      <c r="BB88" s="33"/>
      <c r="BC88" s="23">
        <f t="shared" si="7"/>
        <v>0</v>
      </c>
      <c r="BD88" s="23"/>
      <c r="BE88" s="23"/>
      <c r="BF88" s="23"/>
      <c r="BG88" s="23"/>
      <c r="BH88" s="23">
        <f t="shared" si="8"/>
        <v>0</v>
      </c>
      <c r="BI88" s="23"/>
      <c r="BJ88" s="23"/>
      <c r="BK88" s="23"/>
      <c r="BL88" s="23"/>
      <c r="BM88" s="23">
        <f t="shared" si="9"/>
        <v>0</v>
      </c>
      <c r="BN88" s="23"/>
      <c r="BO88" s="23"/>
      <c r="BP88" s="23"/>
      <c r="BQ88" s="23"/>
      <c r="BR88" s="15"/>
      <c r="BS88" s="15"/>
      <c r="BT88" s="15"/>
      <c r="BU88" s="15"/>
      <c r="BV88" s="15"/>
      <c r="BW88" s="15"/>
      <c r="BX88" s="15"/>
      <c r="BY88" s="15"/>
      <c r="BZ88" s="11"/>
    </row>
    <row r="89" spans="1:80" ht="83.25" customHeight="1">
      <c r="A89" s="30">
        <v>12</v>
      </c>
      <c r="B89" s="30"/>
      <c r="C89" s="24" t="s">
        <v>120</v>
      </c>
      <c r="D89" s="25"/>
      <c r="E89" s="25"/>
      <c r="F89" s="25"/>
      <c r="G89" s="25"/>
      <c r="H89" s="25"/>
      <c r="I89" s="26"/>
      <c r="J89" s="27" t="s">
        <v>66</v>
      </c>
      <c r="K89" s="27"/>
      <c r="L89" s="27"/>
      <c r="M89" s="27"/>
      <c r="N89" s="27"/>
      <c r="O89" s="28" t="s">
        <v>83</v>
      </c>
      <c r="P89" s="25"/>
      <c r="Q89" s="25"/>
      <c r="R89" s="25"/>
      <c r="S89" s="25"/>
      <c r="T89" s="25"/>
      <c r="U89" s="25"/>
      <c r="V89" s="25"/>
      <c r="W89" s="25"/>
      <c r="X89" s="26"/>
      <c r="Y89" s="29"/>
      <c r="Z89" s="29"/>
      <c r="AA89" s="29"/>
      <c r="AB89" s="29"/>
      <c r="AC89" s="29"/>
      <c r="AD89" s="29">
        <v>2</v>
      </c>
      <c r="AE89" s="29"/>
      <c r="AF89" s="29"/>
      <c r="AG89" s="29"/>
      <c r="AH89" s="29"/>
      <c r="AI89" s="29">
        <f t="shared" si="5"/>
        <v>2</v>
      </c>
      <c r="AJ89" s="29"/>
      <c r="AK89" s="29"/>
      <c r="AL89" s="29"/>
      <c r="AM89" s="29"/>
      <c r="AN89" s="29"/>
      <c r="AO89" s="29"/>
      <c r="AP89" s="29"/>
      <c r="AQ89" s="29"/>
      <c r="AR89" s="29"/>
      <c r="AS89" s="29">
        <v>2</v>
      </c>
      <c r="AT89" s="29"/>
      <c r="AU89" s="29"/>
      <c r="AV89" s="29"/>
      <c r="AW89" s="29"/>
      <c r="AX89" s="33">
        <f t="shared" si="6"/>
        <v>2</v>
      </c>
      <c r="AY89" s="33"/>
      <c r="AZ89" s="33"/>
      <c r="BA89" s="33"/>
      <c r="BB89" s="33"/>
      <c r="BC89" s="23">
        <f t="shared" si="7"/>
        <v>0</v>
      </c>
      <c r="BD89" s="23"/>
      <c r="BE89" s="23"/>
      <c r="BF89" s="23"/>
      <c r="BG89" s="23"/>
      <c r="BH89" s="23">
        <f t="shared" si="8"/>
        <v>0</v>
      </c>
      <c r="BI89" s="23"/>
      <c r="BJ89" s="23"/>
      <c r="BK89" s="23"/>
      <c r="BL89" s="23"/>
      <c r="BM89" s="23">
        <f t="shared" si="9"/>
        <v>0</v>
      </c>
      <c r="BN89" s="23"/>
      <c r="BO89" s="23"/>
      <c r="BP89" s="23"/>
      <c r="BQ89" s="23"/>
      <c r="BR89" s="15"/>
      <c r="BS89" s="15"/>
      <c r="BT89" s="15"/>
      <c r="BU89" s="15"/>
      <c r="BV89" s="15"/>
      <c r="BW89" s="15"/>
      <c r="BX89" s="15"/>
      <c r="BY89" s="15"/>
      <c r="BZ89" s="11"/>
    </row>
    <row r="90" spans="1:80" ht="52.5" customHeight="1">
      <c r="A90" s="30">
        <v>13</v>
      </c>
      <c r="B90" s="30"/>
      <c r="C90" s="24" t="s">
        <v>121</v>
      </c>
      <c r="D90" s="25"/>
      <c r="E90" s="25"/>
      <c r="F90" s="25"/>
      <c r="G90" s="25"/>
      <c r="H90" s="25"/>
      <c r="I90" s="26"/>
      <c r="J90" s="27" t="s">
        <v>66</v>
      </c>
      <c r="K90" s="27"/>
      <c r="L90" s="27"/>
      <c r="M90" s="27"/>
      <c r="N90" s="27"/>
      <c r="O90" s="28" t="s">
        <v>83</v>
      </c>
      <c r="P90" s="25"/>
      <c r="Q90" s="25"/>
      <c r="R90" s="25"/>
      <c r="S90" s="25"/>
      <c r="T90" s="25"/>
      <c r="U90" s="25"/>
      <c r="V90" s="25"/>
      <c r="W90" s="25"/>
      <c r="X90" s="26"/>
      <c r="Y90" s="29">
        <v>4</v>
      </c>
      <c r="Z90" s="29"/>
      <c r="AA90" s="29"/>
      <c r="AB90" s="29"/>
      <c r="AC90" s="29"/>
      <c r="AD90" s="29">
        <v>19</v>
      </c>
      <c r="AE90" s="29"/>
      <c r="AF90" s="29"/>
      <c r="AG90" s="29"/>
      <c r="AH90" s="29"/>
      <c r="AI90" s="29">
        <f t="shared" si="5"/>
        <v>23</v>
      </c>
      <c r="AJ90" s="29"/>
      <c r="AK90" s="29"/>
      <c r="AL90" s="29"/>
      <c r="AM90" s="29"/>
      <c r="AN90" s="29">
        <v>4</v>
      </c>
      <c r="AO90" s="29"/>
      <c r="AP90" s="29"/>
      <c r="AQ90" s="29"/>
      <c r="AR90" s="29"/>
      <c r="AS90" s="29">
        <v>19</v>
      </c>
      <c r="AT90" s="29"/>
      <c r="AU90" s="29"/>
      <c r="AV90" s="29"/>
      <c r="AW90" s="29"/>
      <c r="AX90" s="33">
        <f t="shared" si="6"/>
        <v>23</v>
      </c>
      <c r="AY90" s="33"/>
      <c r="AZ90" s="33"/>
      <c r="BA90" s="33"/>
      <c r="BB90" s="33"/>
      <c r="BC90" s="23">
        <f t="shared" si="7"/>
        <v>0</v>
      </c>
      <c r="BD90" s="23"/>
      <c r="BE90" s="23"/>
      <c r="BF90" s="23"/>
      <c r="BG90" s="23"/>
      <c r="BH90" s="23">
        <f t="shared" si="8"/>
        <v>0</v>
      </c>
      <c r="BI90" s="23"/>
      <c r="BJ90" s="23"/>
      <c r="BK90" s="23"/>
      <c r="BL90" s="23"/>
      <c r="BM90" s="23">
        <f t="shared" si="9"/>
        <v>0</v>
      </c>
      <c r="BN90" s="23"/>
      <c r="BO90" s="23"/>
      <c r="BP90" s="23"/>
      <c r="BQ90" s="23"/>
      <c r="BR90" s="15"/>
      <c r="BS90" s="15"/>
      <c r="BT90" s="15"/>
      <c r="BU90" s="15"/>
      <c r="BV90" s="15"/>
      <c r="BW90" s="15"/>
      <c r="BX90" s="15"/>
      <c r="BY90" s="15"/>
      <c r="BZ90" s="11"/>
    </row>
    <row r="91" spans="1:80" ht="60" customHeight="1">
      <c r="A91" s="30">
        <v>14</v>
      </c>
      <c r="B91" s="30"/>
      <c r="C91" s="24" t="s">
        <v>122</v>
      </c>
      <c r="D91" s="25"/>
      <c r="E91" s="25"/>
      <c r="F91" s="25"/>
      <c r="G91" s="25"/>
      <c r="H91" s="25"/>
      <c r="I91" s="26"/>
      <c r="J91" s="27" t="s">
        <v>66</v>
      </c>
      <c r="K91" s="27"/>
      <c r="L91" s="27"/>
      <c r="M91" s="27"/>
      <c r="N91" s="27"/>
      <c r="O91" s="28" t="s">
        <v>83</v>
      </c>
      <c r="P91" s="25"/>
      <c r="Q91" s="25"/>
      <c r="R91" s="25"/>
      <c r="S91" s="25"/>
      <c r="T91" s="25"/>
      <c r="U91" s="25"/>
      <c r="V91" s="25"/>
      <c r="W91" s="25"/>
      <c r="X91" s="26"/>
      <c r="Y91" s="29">
        <v>25</v>
      </c>
      <c r="Z91" s="29"/>
      <c r="AA91" s="29"/>
      <c r="AB91" s="29"/>
      <c r="AC91" s="29"/>
      <c r="AD91" s="29"/>
      <c r="AE91" s="29"/>
      <c r="AF91" s="29"/>
      <c r="AG91" s="29"/>
      <c r="AH91" s="29"/>
      <c r="AI91" s="29">
        <f t="shared" si="5"/>
        <v>25</v>
      </c>
      <c r="AJ91" s="29"/>
      <c r="AK91" s="29"/>
      <c r="AL91" s="29"/>
      <c r="AM91" s="29"/>
      <c r="AN91" s="29">
        <v>25</v>
      </c>
      <c r="AO91" s="29"/>
      <c r="AP91" s="29"/>
      <c r="AQ91" s="29"/>
      <c r="AR91" s="29"/>
      <c r="AS91" s="29"/>
      <c r="AT91" s="29"/>
      <c r="AU91" s="29"/>
      <c r="AV91" s="29"/>
      <c r="AW91" s="29"/>
      <c r="AX91" s="33">
        <f t="shared" si="6"/>
        <v>25</v>
      </c>
      <c r="AY91" s="33"/>
      <c r="AZ91" s="33"/>
      <c r="BA91" s="33"/>
      <c r="BB91" s="33"/>
      <c r="BC91" s="23">
        <f t="shared" si="7"/>
        <v>0</v>
      </c>
      <c r="BD91" s="23"/>
      <c r="BE91" s="23"/>
      <c r="BF91" s="23"/>
      <c r="BG91" s="23"/>
      <c r="BH91" s="23">
        <f t="shared" si="8"/>
        <v>0</v>
      </c>
      <c r="BI91" s="23"/>
      <c r="BJ91" s="23"/>
      <c r="BK91" s="23"/>
      <c r="BL91" s="23"/>
      <c r="BM91" s="23">
        <f t="shared" si="9"/>
        <v>0</v>
      </c>
      <c r="BN91" s="23"/>
      <c r="BO91" s="23"/>
      <c r="BP91" s="23"/>
      <c r="BQ91" s="23"/>
      <c r="BR91" s="15"/>
      <c r="BS91" s="15"/>
      <c r="BT91" s="15"/>
      <c r="BU91" s="15"/>
      <c r="BV91" s="15"/>
      <c r="BW91" s="15"/>
      <c r="BX91" s="15"/>
      <c r="BY91" s="15"/>
      <c r="BZ91" s="11"/>
    </row>
    <row r="92" spans="1:80" ht="79.5" customHeight="1">
      <c r="A92" s="30">
        <v>15</v>
      </c>
      <c r="B92" s="30"/>
      <c r="C92" s="24" t="s">
        <v>123</v>
      </c>
      <c r="D92" s="25"/>
      <c r="E92" s="25"/>
      <c r="F92" s="25"/>
      <c r="G92" s="25"/>
      <c r="H92" s="25"/>
      <c r="I92" s="26"/>
      <c r="J92" s="27" t="s">
        <v>66</v>
      </c>
      <c r="K92" s="27"/>
      <c r="L92" s="27"/>
      <c r="M92" s="27"/>
      <c r="N92" s="27"/>
      <c r="O92" s="28" t="s">
        <v>141</v>
      </c>
      <c r="P92" s="25"/>
      <c r="Q92" s="25"/>
      <c r="R92" s="25"/>
      <c r="S92" s="25"/>
      <c r="T92" s="25"/>
      <c r="U92" s="25"/>
      <c r="V92" s="25"/>
      <c r="W92" s="25"/>
      <c r="X92" s="26"/>
      <c r="Y92" s="29">
        <v>29</v>
      </c>
      <c r="Z92" s="29"/>
      <c r="AA92" s="29"/>
      <c r="AB92" s="29"/>
      <c r="AC92" s="29"/>
      <c r="AD92" s="29"/>
      <c r="AE92" s="29"/>
      <c r="AF92" s="29"/>
      <c r="AG92" s="29"/>
      <c r="AH92" s="29"/>
      <c r="AI92" s="29">
        <f t="shared" si="5"/>
        <v>29</v>
      </c>
      <c r="AJ92" s="29"/>
      <c r="AK92" s="29"/>
      <c r="AL92" s="29"/>
      <c r="AM92" s="29"/>
      <c r="AN92" s="29">
        <v>29</v>
      </c>
      <c r="AO92" s="29"/>
      <c r="AP92" s="29"/>
      <c r="AQ92" s="29"/>
      <c r="AR92" s="29"/>
      <c r="AS92" s="29"/>
      <c r="AT92" s="29"/>
      <c r="AU92" s="29"/>
      <c r="AV92" s="29"/>
      <c r="AW92" s="29"/>
      <c r="AX92" s="33">
        <f t="shared" si="6"/>
        <v>29</v>
      </c>
      <c r="AY92" s="33"/>
      <c r="AZ92" s="33"/>
      <c r="BA92" s="33"/>
      <c r="BB92" s="33"/>
      <c r="BC92" s="23">
        <f t="shared" si="7"/>
        <v>0</v>
      </c>
      <c r="BD92" s="23"/>
      <c r="BE92" s="23"/>
      <c r="BF92" s="23"/>
      <c r="BG92" s="23"/>
      <c r="BH92" s="23">
        <f t="shared" si="8"/>
        <v>0</v>
      </c>
      <c r="BI92" s="23"/>
      <c r="BJ92" s="23"/>
      <c r="BK92" s="23"/>
      <c r="BL92" s="23"/>
      <c r="BM92" s="23">
        <f t="shared" si="9"/>
        <v>0</v>
      </c>
      <c r="BN92" s="23"/>
      <c r="BO92" s="23"/>
      <c r="BP92" s="23"/>
      <c r="BQ92" s="23"/>
      <c r="BR92" s="15"/>
      <c r="BS92" s="15"/>
      <c r="BT92" s="15"/>
      <c r="BU92" s="15"/>
      <c r="BV92" s="15"/>
      <c r="BW92" s="15"/>
      <c r="BX92" s="15"/>
      <c r="BY92" s="15"/>
      <c r="BZ92" s="11"/>
    </row>
    <row r="93" spans="1:80" ht="79.5" customHeight="1">
      <c r="A93" s="30">
        <v>16</v>
      </c>
      <c r="B93" s="30"/>
      <c r="C93" s="24" t="s">
        <v>124</v>
      </c>
      <c r="D93" s="25"/>
      <c r="E93" s="25"/>
      <c r="F93" s="25"/>
      <c r="G93" s="25"/>
      <c r="H93" s="25"/>
      <c r="I93" s="26"/>
      <c r="J93" s="27" t="s">
        <v>66</v>
      </c>
      <c r="K93" s="27"/>
      <c r="L93" s="27"/>
      <c r="M93" s="27"/>
      <c r="N93" s="27"/>
      <c r="O93" s="28" t="s">
        <v>141</v>
      </c>
      <c r="P93" s="25"/>
      <c r="Q93" s="25"/>
      <c r="R93" s="25"/>
      <c r="S93" s="25"/>
      <c r="T93" s="25"/>
      <c r="U93" s="25"/>
      <c r="V93" s="25"/>
      <c r="W93" s="25"/>
      <c r="X93" s="26"/>
      <c r="Y93" s="29"/>
      <c r="Z93" s="29"/>
      <c r="AA93" s="29"/>
      <c r="AB93" s="29"/>
      <c r="AC93" s="29"/>
      <c r="AD93" s="29">
        <v>6</v>
      </c>
      <c r="AE93" s="29"/>
      <c r="AF93" s="29"/>
      <c r="AG93" s="29"/>
      <c r="AH93" s="29"/>
      <c r="AI93" s="29">
        <f t="shared" si="5"/>
        <v>6</v>
      </c>
      <c r="AJ93" s="29"/>
      <c r="AK93" s="29"/>
      <c r="AL93" s="29"/>
      <c r="AM93" s="29"/>
      <c r="AN93" s="29"/>
      <c r="AO93" s="29"/>
      <c r="AP93" s="29"/>
      <c r="AQ93" s="29"/>
      <c r="AR93" s="29"/>
      <c r="AS93" s="29">
        <v>6</v>
      </c>
      <c r="AT93" s="29"/>
      <c r="AU93" s="29"/>
      <c r="AV93" s="29"/>
      <c r="AW93" s="29"/>
      <c r="AX93" s="33">
        <f t="shared" si="6"/>
        <v>6</v>
      </c>
      <c r="AY93" s="33"/>
      <c r="AZ93" s="33"/>
      <c r="BA93" s="33"/>
      <c r="BB93" s="33"/>
      <c r="BC93" s="23">
        <f t="shared" si="7"/>
        <v>0</v>
      </c>
      <c r="BD93" s="23"/>
      <c r="BE93" s="23"/>
      <c r="BF93" s="23"/>
      <c r="BG93" s="23"/>
      <c r="BH93" s="23">
        <f t="shared" si="8"/>
        <v>0</v>
      </c>
      <c r="BI93" s="23"/>
      <c r="BJ93" s="23"/>
      <c r="BK93" s="23"/>
      <c r="BL93" s="23"/>
      <c r="BM93" s="23">
        <f t="shared" si="9"/>
        <v>0</v>
      </c>
      <c r="BN93" s="23"/>
      <c r="BO93" s="23"/>
      <c r="BP93" s="23"/>
      <c r="BQ93" s="23"/>
      <c r="BR93" s="15"/>
      <c r="BS93" s="15"/>
      <c r="BT93" s="15"/>
      <c r="BU93" s="15"/>
      <c r="BV93" s="15"/>
      <c r="BW93" s="15"/>
      <c r="BX93" s="15"/>
      <c r="BY93" s="15"/>
      <c r="BZ93" s="11"/>
    </row>
    <row r="94" spans="1:80" ht="60.75" customHeight="1">
      <c r="A94" s="30">
        <v>17</v>
      </c>
      <c r="B94" s="30"/>
      <c r="C94" s="24" t="s">
        <v>125</v>
      </c>
      <c r="D94" s="25"/>
      <c r="E94" s="25"/>
      <c r="F94" s="25"/>
      <c r="G94" s="25"/>
      <c r="H94" s="25"/>
      <c r="I94" s="26"/>
      <c r="J94" s="27" t="s">
        <v>66</v>
      </c>
      <c r="K94" s="27"/>
      <c r="L94" s="27"/>
      <c r="M94" s="27"/>
      <c r="N94" s="27"/>
      <c r="O94" s="28" t="s">
        <v>83</v>
      </c>
      <c r="P94" s="25"/>
      <c r="Q94" s="25"/>
      <c r="R94" s="25"/>
      <c r="S94" s="25"/>
      <c r="T94" s="25"/>
      <c r="U94" s="25"/>
      <c r="V94" s="25"/>
      <c r="W94" s="25"/>
      <c r="X94" s="26"/>
      <c r="Y94" s="29">
        <v>6</v>
      </c>
      <c r="Z94" s="29"/>
      <c r="AA94" s="29"/>
      <c r="AB94" s="29"/>
      <c r="AC94" s="29"/>
      <c r="AD94" s="29"/>
      <c r="AE94" s="29"/>
      <c r="AF94" s="29"/>
      <c r="AG94" s="29"/>
      <c r="AH94" s="29"/>
      <c r="AI94" s="29">
        <f t="shared" si="5"/>
        <v>6</v>
      </c>
      <c r="AJ94" s="29"/>
      <c r="AK94" s="29"/>
      <c r="AL94" s="29"/>
      <c r="AM94" s="29"/>
      <c r="AN94" s="29">
        <v>6</v>
      </c>
      <c r="AO94" s="29"/>
      <c r="AP94" s="29"/>
      <c r="AQ94" s="29"/>
      <c r="AR94" s="29"/>
      <c r="AS94" s="29"/>
      <c r="AT94" s="29"/>
      <c r="AU94" s="29"/>
      <c r="AV94" s="29"/>
      <c r="AW94" s="29"/>
      <c r="AX94" s="33">
        <f t="shared" si="6"/>
        <v>6</v>
      </c>
      <c r="AY94" s="33"/>
      <c r="AZ94" s="33"/>
      <c r="BA94" s="33"/>
      <c r="BB94" s="33"/>
      <c r="BC94" s="23">
        <f t="shared" si="7"/>
        <v>0</v>
      </c>
      <c r="BD94" s="23"/>
      <c r="BE94" s="23"/>
      <c r="BF94" s="23"/>
      <c r="BG94" s="23"/>
      <c r="BH94" s="23">
        <f t="shared" si="8"/>
        <v>0</v>
      </c>
      <c r="BI94" s="23"/>
      <c r="BJ94" s="23"/>
      <c r="BK94" s="23"/>
      <c r="BL94" s="23"/>
      <c r="BM94" s="23">
        <f t="shared" si="9"/>
        <v>0</v>
      </c>
      <c r="BN94" s="23"/>
      <c r="BO94" s="23"/>
      <c r="BP94" s="23"/>
      <c r="BQ94" s="23"/>
      <c r="BR94" s="15"/>
      <c r="BS94" s="15"/>
      <c r="BT94" s="15"/>
      <c r="BU94" s="15"/>
      <c r="BV94" s="15"/>
      <c r="BW94" s="15"/>
      <c r="BX94" s="15"/>
      <c r="BY94" s="15"/>
      <c r="BZ94" s="11"/>
    </row>
    <row r="95" spans="1:80" ht="81" customHeight="1">
      <c r="A95" s="30">
        <v>18</v>
      </c>
      <c r="B95" s="30"/>
      <c r="C95" s="24" t="s">
        <v>126</v>
      </c>
      <c r="D95" s="25"/>
      <c r="E95" s="25"/>
      <c r="F95" s="25"/>
      <c r="G95" s="25"/>
      <c r="H95" s="25"/>
      <c r="I95" s="26"/>
      <c r="J95" s="27" t="s">
        <v>66</v>
      </c>
      <c r="K95" s="27"/>
      <c r="L95" s="27"/>
      <c r="M95" s="27"/>
      <c r="N95" s="27"/>
      <c r="O95" s="28" t="s">
        <v>83</v>
      </c>
      <c r="P95" s="25"/>
      <c r="Q95" s="25"/>
      <c r="R95" s="25"/>
      <c r="S95" s="25"/>
      <c r="T95" s="25"/>
      <c r="U95" s="25"/>
      <c r="V95" s="25"/>
      <c r="W95" s="25"/>
      <c r="X95" s="26"/>
      <c r="Y95" s="29"/>
      <c r="Z95" s="29"/>
      <c r="AA95" s="29"/>
      <c r="AB95" s="29"/>
      <c r="AC95" s="29"/>
      <c r="AD95" s="29">
        <v>4</v>
      </c>
      <c r="AE95" s="29"/>
      <c r="AF95" s="29"/>
      <c r="AG95" s="29"/>
      <c r="AH95" s="29"/>
      <c r="AI95" s="29">
        <f t="shared" si="5"/>
        <v>4</v>
      </c>
      <c r="AJ95" s="29"/>
      <c r="AK95" s="29"/>
      <c r="AL95" s="29"/>
      <c r="AM95" s="29"/>
      <c r="AN95" s="29"/>
      <c r="AO95" s="29"/>
      <c r="AP95" s="29"/>
      <c r="AQ95" s="29"/>
      <c r="AR95" s="29"/>
      <c r="AS95" s="29">
        <v>4</v>
      </c>
      <c r="AT95" s="29"/>
      <c r="AU95" s="29"/>
      <c r="AV95" s="29"/>
      <c r="AW95" s="29"/>
      <c r="AX95" s="33">
        <f t="shared" si="6"/>
        <v>4</v>
      </c>
      <c r="AY95" s="33"/>
      <c r="AZ95" s="33"/>
      <c r="BA95" s="33"/>
      <c r="BB95" s="33"/>
      <c r="BC95" s="23">
        <f t="shared" si="7"/>
        <v>0</v>
      </c>
      <c r="BD95" s="23"/>
      <c r="BE95" s="23"/>
      <c r="BF95" s="23"/>
      <c r="BG95" s="23"/>
      <c r="BH95" s="23">
        <f t="shared" si="8"/>
        <v>0</v>
      </c>
      <c r="BI95" s="23"/>
      <c r="BJ95" s="23"/>
      <c r="BK95" s="23"/>
      <c r="BL95" s="23"/>
      <c r="BM95" s="23">
        <f t="shared" si="9"/>
        <v>0</v>
      </c>
      <c r="BN95" s="23"/>
      <c r="BO95" s="23"/>
      <c r="BP95" s="23"/>
      <c r="BQ95" s="23"/>
      <c r="BR95" s="15"/>
      <c r="BS95" s="15"/>
      <c r="BT95" s="15"/>
      <c r="BU95" s="15"/>
      <c r="BV95" s="15"/>
      <c r="BW95" s="15"/>
      <c r="BX95" s="15"/>
      <c r="BY95" s="15"/>
      <c r="BZ95" s="11"/>
    </row>
    <row r="96" spans="1:80" s="5" customFormat="1" ht="15.75">
      <c r="A96" s="38"/>
      <c r="B96" s="38"/>
      <c r="C96" s="58" t="s">
        <v>70</v>
      </c>
      <c r="D96" s="59"/>
      <c r="E96" s="59"/>
      <c r="F96" s="59"/>
      <c r="G96" s="59"/>
      <c r="H96" s="59"/>
      <c r="I96" s="60"/>
      <c r="J96" s="61" t="s">
        <v>65</v>
      </c>
      <c r="K96" s="61"/>
      <c r="L96" s="61"/>
      <c r="M96" s="61"/>
      <c r="N96" s="61"/>
      <c r="O96" s="62" t="s">
        <v>65</v>
      </c>
      <c r="P96" s="59"/>
      <c r="Q96" s="59"/>
      <c r="R96" s="59"/>
      <c r="S96" s="59"/>
      <c r="T96" s="59"/>
      <c r="U96" s="59"/>
      <c r="V96" s="59"/>
      <c r="W96" s="59"/>
      <c r="X96" s="60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3"/>
      <c r="BS96" s="13"/>
      <c r="BT96" s="13"/>
      <c r="BU96" s="13"/>
      <c r="BV96" s="13"/>
      <c r="BW96" s="13"/>
      <c r="BX96" s="13"/>
      <c r="BY96" s="13"/>
      <c r="BZ96" s="14"/>
    </row>
    <row r="97" spans="1:80" ht="84" customHeight="1">
      <c r="A97" s="30">
        <v>19</v>
      </c>
      <c r="B97" s="30"/>
      <c r="C97" s="24" t="s">
        <v>128</v>
      </c>
      <c r="D97" s="25"/>
      <c r="E97" s="25"/>
      <c r="F97" s="25"/>
      <c r="G97" s="25"/>
      <c r="H97" s="25"/>
      <c r="I97" s="26"/>
      <c r="J97" s="27" t="s">
        <v>68</v>
      </c>
      <c r="K97" s="27"/>
      <c r="L97" s="27"/>
      <c r="M97" s="27"/>
      <c r="N97" s="27"/>
      <c r="O97" s="28" t="s">
        <v>142</v>
      </c>
      <c r="P97" s="25"/>
      <c r="Q97" s="25"/>
      <c r="R97" s="25"/>
      <c r="S97" s="25"/>
      <c r="T97" s="25"/>
      <c r="U97" s="25"/>
      <c r="V97" s="25"/>
      <c r="W97" s="25"/>
      <c r="X97" s="26"/>
      <c r="Y97" s="29">
        <v>87388.5</v>
      </c>
      <c r="Z97" s="29"/>
      <c r="AA97" s="29"/>
      <c r="AB97" s="29"/>
      <c r="AC97" s="29"/>
      <c r="AD97" s="29">
        <v>0</v>
      </c>
      <c r="AE97" s="29"/>
      <c r="AF97" s="29"/>
      <c r="AG97" s="29"/>
      <c r="AH97" s="29"/>
      <c r="AI97" s="29">
        <f>Y97+AD97</f>
        <v>87388.5</v>
      </c>
      <c r="AJ97" s="29"/>
      <c r="AK97" s="29"/>
      <c r="AL97" s="29"/>
      <c r="AM97" s="29"/>
      <c r="AN97" s="29">
        <v>85913.34</v>
      </c>
      <c r="AO97" s="29"/>
      <c r="AP97" s="29"/>
      <c r="AQ97" s="29"/>
      <c r="AR97" s="29"/>
      <c r="AS97" s="29"/>
      <c r="AT97" s="29"/>
      <c r="AU97" s="29"/>
      <c r="AV97" s="29"/>
      <c r="AW97" s="29"/>
      <c r="AX97" s="23">
        <f>AN97+AS97</f>
        <v>85913.34</v>
      </c>
      <c r="AY97" s="23"/>
      <c r="AZ97" s="23"/>
      <c r="BA97" s="23"/>
      <c r="BB97" s="23"/>
      <c r="BC97" s="23">
        <f>AN97-Y97</f>
        <v>-1475.1600000000035</v>
      </c>
      <c r="BD97" s="23"/>
      <c r="BE97" s="23"/>
      <c r="BF97" s="23"/>
      <c r="BG97" s="23"/>
      <c r="BH97" s="23">
        <f>AS97-AD97</f>
        <v>0</v>
      </c>
      <c r="BI97" s="23"/>
      <c r="BJ97" s="23"/>
      <c r="BK97" s="23"/>
      <c r="BL97" s="23"/>
      <c r="BM97" s="23">
        <f>BC97+BH97</f>
        <v>-1475.1600000000035</v>
      </c>
      <c r="BN97" s="23"/>
      <c r="BO97" s="23"/>
      <c r="BP97" s="23"/>
      <c r="BQ97" s="23"/>
      <c r="BR97" s="15"/>
      <c r="BS97" s="15"/>
      <c r="BT97" s="15"/>
      <c r="BU97" s="15"/>
      <c r="BV97" s="15"/>
      <c r="BW97" s="15"/>
      <c r="BX97" s="15"/>
      <c r="BY97" s="15"/>
      <c r="BZ97" s="11"/>
    </row>
    <row r="98" spans="1:80" ht="25.5" customHeight="1">
      <c r="A98" s="30"/>
      <c r="B98" s="30"/>
      <c r="C98" s="24" t="s">
        <v>85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2"/>
      <c r="BR98" s="15"/>
      <c r="BS98" s="15"/>
      <c r="BT98" s="15"/>
      <c r="BU98" s="15"/>
      <c r="BV98" s="15"/>
      <c r="BW98" s="15"/>
      <c r="BX98" s="15"/>
      <c r="BY98" s="15"/>
      <c r="BZ98" s="11"/>
      <c r="CB98" s="1" t="s">
        <v>84</v>
      </c>
    </row>
    <row r="99" spans="1:80" ht="99.75" customHeight="1">
      <c r="A99" s="30">
        <v>20</v>
      </c>
      <c r="B99" s="30"/>
      <c r="C99" s="24" t="s">
        <v>129</v>
      </c>
      <c r="D99" s="25"/>
      <c r="E99" s="25"/>
      <c r="F99" s="25"/>
      <c r="G99" s="25"/>
      <c r="H99" s="25"/>
      <c r="I99" s="26"/>
      <c r="J99" s="27" t="s">
        <v>68</v>
      </c>
      <c r="K99" s="27"/>
      <c r="L99" s="27"/>
      <c r="M99" s="27"/>
      <c r="N99" s="27"/>
      <c r="O99" s="28" t="s">
        <v>143</v>
      </c>
      <c r="P99" s="25"/>
      <c r="Q99" s="25"/>
      <c r="R99" s="25"/>
      <c r="S99" s="25"/>
      <c r="T99" s="25"/>
      <c r="U99" s="25"/>
      <c r="V99" s="25"/>
      <c r="W99" s="25"/>
      <c r="X99" s="26"/>
      <c r="Y99" s="29"/>
      <c r="Z99" s="29"/>
      <c r="AA99" s="29"/>
      <c r="AB99" s="29"/>
      <c r="AC99" s="29"/>
      <c r="AD99" s="29">
        <v>30571.43</v>
      </c>
      <c r="AE99" s="29"/>
      <c r="AF99" s="29"/>
      <c r="AG99" s="29"/>
      <c r="AH99" s="29"/>
      <c r="AI99" s="29">
        <f>Y99+AD99</f>
        <v>30571.43</v>
      </c>
      <c r="AJ99" s="29"/>
      <c r="AK99" s="29"/>
      <c r="AL99" s="29"/>
      <c r="AM99" s="29"/>
      <c r="AN99" s="29"/>
      <c r="AO99" s="29"/>
      <c r="AP99" s="29"/>
      <c r="AQ99" s="29"/>
      <c r="AR99" s="29"/>
      <c r="AS99" s="29">
        <v>18225.57</v>
      </c>
      <c r="AT99" s="29"/>
      <c r="AU99" s="29"/>
      <c r="AV99" s="29"/>
      <c r="AW99" s="29"/>
      <c r="AX99" s="23">
        <f>AN99+AS99</f>
        <v>18225.57</v>
      </c>
      <c r="AY99" s="23"/>
      <c r="AZ99" s="23"/>
      <c r="BA99" s="23"/>
      <c r="BB99" s="23"/>
      <c r="BC99" s="23">
        <f>AN99-Y99</f>
        <v>0</v>
      </c>
      <c r="BD99" s="23"/>
      <c r="BE99" s="23"/>
      <c r="BF99" s="23"/>
      <c r="BG99" s="23"/>
      <c r="BH99" s="23">
        <f>AS99-AD99</f>
        <v>-12345.86</v>
      </c>
      <c r="BI99" s="23"/>
      <c r="BJ99" s="23"/>
      <c r="BK99" s="23"/>
      <c r="BL99" s="23"/>
      <c r="BM99" s="23">
        <f>BC99+BH99</f>
        <v>-12345.86</v>
      </c>
      <c r="BN99" s="23"/>
      <c r="BO99" s="23"/>
      <c r="BP99" s="23"/>
      <c r="BQ99" s="23"/>
      <c r="BR99" s="15"/>
      <c r="BS99" s="15"/>
      <c r="BT99" s="15"/>
      <c r="BU99" s="15"/>
      <c r="BV99" s="15"/>
      <c r="BW99" s="15"/>
      <c r="BX99" s="15"/>
      <c r="BY99" s="15"/>
      <c r="BZ99" s="11"/>
    </row>
    <row r="100" spans="1:80" ht="25.5" customHeight="1">
      <c r="A100" s="30"/>
      <c r="B100" s="30"/>
      <c r="C100" s="24" t="s">
        <v>85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2"/>
      <c r="BR100" s="15"/>
      <c r="BS100" s="15"/>
      <c r="BT100" s="15"/>
      <c r="BU100" s="15"/>
      <c r="BV100" s="15"/>
      <c r="BW100" s="15"/>
      <c r="BX100" s="15"/>
      <c r="BY100" s="15"/>
      <c r="BZ100" s="11"/>
      <c r="CB100" s="1" t="s">
        <v>84</v>
      </c>
    </row>
    <row r="101" spans="1:80" ht="84" customHeight="1">
      <c r="A101" s="30">
        <v>21</v>
      </c>
      <c r="B101" s="30"/>
      <c r="C101" s="24" t="s">
        <v>130</v>
      </c>
      <c r="D101" s="25"/>
      <c r="E101" s="25"/>
      <c r="F101" s="25"/>
      <c r="G101" s="25"/>
      <c r="H101" s="25"/>
      <c r="I101" s="26"/>
      <c r="J101" s="27" t="s">
        <v>68</v>
      </c>
      <c r="K101" s="27"/>
      <c r="L101" s="27"/>
      <c r="M101" s="27"/>
      <c r="N101" s="27"/>
      <c r="O101" s="28" t="s">
        <v>144</v>
      </c>
      <c r="P101" s="25"/>
      <c r="Q101" s="25"/>
      <c r="R101" s="25"/>
      <c r="S101" s="25"/>
      <c r="T101" s="25"/>
      <c r="U101" s="25"/>
      <c r="V101" s="25"/>
      <c r="W101" s="25"/>
      <c r="X101" s="26"/>
      <c r="Y101" s="29">
        <v>2216.67</v>
      </c>
      <c r="Z101" s="29"/>
      <c r="AA101" s="29"/>
      <c r="AB101" s="29"/>
      <c r="AC101" s="29"/>
      <c r="AD101" s="29"/>
      <c r="AE101" s="29"/>
      <c r="AF101" s="29"/>
      <c r="AG101" s="29"/>
      <c r="AH101" s="29"/>
      <c r="AI101" s="29">
        <f>Y101+AD101</f>
        <v>2216.67</v>
      </c>
      <c r="AJ101" s="29"/>
      <c r="AK101" s="29"/>
      <c r="AL101" s="29"/>
      <c r="AM101" s="29"/>
      <c r="AN101" s="29">
        <v>2204.67</v>
      </c>
      <c r="AO101" s="29"/>
      <c r="AP101" s="29"/>
      <c r="AQ101" s="29"/>
      <c r="AR101" s="29"/>
      <c r="AS101" s="29"/>
      <c r="AT101" s="29"/>
      <c r="AU101" s="29"/>
      <c r="AV101" s="29"/>
      <c r="AW101" s="29"/>
      <c r="AX101" s="23">
        <f>AN101+AS101</f>
        <v>2204.67</v>
      </c>
      <c r="AY101" s="23"/>
      <c r="AZ101" s="23"/>
      <c r="BA101" s="23"/>
      <c r="BB101" s="23"/>
      <c r="BC101" s="23">
        <f>AN101-Y101</f>
        <v>-12</v>
      </c>
      <c r="BD101" s="23"/>
      <c r="BE101" s="23"/>
      <c r="BF101" s="23"/>
      <c r="BG101" s="23"/>
      <c r="BH101" s="23">
        <f>AS101-AD101</f>
        <v>0</v>
      </c>
      <c r="BI101" s="23"/>
      <c r="BJ101" s="23"/>
      <c r="BK101" s="23"/>
      <c r="BL101" s="23"/>
      <c r="BM101" s="23">
        <f>BC101+BH101</f>
        <v>-12</v>
      </c>
      <c r="BN101" s="23"/>
      <c r="BO101" s="23"/>
      <c r="BP101" s="23"/>
      <c r="BQ101" s="23"/>
      <c r="BR101" s="15"/>
      <c r="BS101" s="15"/>
      <c r="BT101" s="15"/>
      <c r="BU101" s="15"/>
      <c r="BV101" s="15"/>
      <c r="BW101" s="15"/>
      <c r="BX101" s="15"/>
      <c r="BY101" s="15"/>
      <c r="BZ101" s="11"/>
    </row>
    <row r="102" spans="1:80" ht="25.5" customHeight="1">
      <c r="A102" s="30"/>
      <c r="B102" s="30"/>
      <c r="C102" s="24" t="s">
        <v>85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2"/>
      <c r="BR102" s="15"/>
      <c r="BS102" s="15"/>
      <c r="BT102" s="15"/>
      <c r="BU102" s="15"/>
      <c r="BV102" s="15"/>
      <c r="BW102" s="15"/>
      <c r="BX102" s="15"/>
      <c r="BY102" s="15"/>
      <c r="BZ102" s="11"/>
      <c r="CB102" s="1" t="s">
        <v>86</v>
      </c>
    </row>
    <row r="103" spans="1:80" ht="90" customHeight="1">
      <c r="A103" s="30">
        <v>22</v>
      </c>
      <c r="B103" s="30"/>
      <c r="C103" s="24" t="s">
        <v>131</v>
      </c>
      <c r="D103" s="25"/>
      <c r="E103" s="25"/>
      <c r="F103" s="25"/>
      <c r="G103" s="25"/>
      <c r="H103" s="25"/>
      <c r="I103" s="26"/>
      <c r="J103" s="27" t="s">
        <v>68</v>
      </c>
      <c r="K103" s="27"/>
      <c r="L103" s="27"/>
      <c r="M103" s="27"/>
      <c r="N103" s="27"/>
      <c r="O103" s="28" t="s">
        <v>145</v>
      </c>
      <c r="P103" s="25"/>
      <c r="Q103" s="25"/>
      <c r="R103" s="25"/>
      <c r="S103" s="25"/>
      <c r="T103" s="25"/>
      <c r="U103" s="25"/>
      <c r="V103" s="25"/>
      <c r="W103" s="25"/>
      <c r="X103" s="26"/>
      <c r="Y103" s="29"/>
      <c r="Z103" s="29"/>
      <c r="AA103" s="29"/>
      <c r="AB103" s="29"/>
      <c r="AC103" s="29"/>
      <c r="AD103" s="29">
        <v>10850</v>
      </c>
      <c r="AE103" s="29"/>
      <c r="AF103" s="29"/>
      <c r="AG103" s="29"/>
      <c r="AH103" s="29"/>
      <c r="AI103" s="29">
        <f>Y103+AD103</f>
        <v>10850</v>
      </c>
      <c r="AJ103" s="29"/>
      <c r="AK103" s="29"/>
      <c r="AL103" s="29"/>
      <c r="AM103" s="29"/>
      <c r="AN103" s="29"/>
      <c r="AO103" s="29"/>
      <c r="AP103" s="29"/>
      <c r="AQ103" s="29"/>
      <c r="AR103" s="29"/>
      <c r="AS103" s="29">
        <v>10850</v>
      </c>
      <c r="AT103" s="29"/>
      <c r="AU103" s="29"/>
      <c r="AV103" s="29"/>
      <c r="AW103" s="29"/>
      <c r="AX103" s="23">
        <f>AN103+AS103</f>
        <v>10850</v>
      </c>
      <c r="AY103" s="23"/>
      <c r="AZ103" s="23"/>
      <c r="BA103" s="23"/>
      <c r="BB103" s="23"/>
      <c r="BC103" s="23">
        <f>AN103-Y103</f>
        <v>0</v>
      </c>
      <c r="BD103" s="23"/>
      <c r="BE103" s="23"/>
      <c r="BF103" s="23"/>
      <c r="BG103" s="23"/>
      <c r="BH103" s="23">
        <f>AS103-AD103</f>
        <v>0</v>
      </c>
      <c r="BI103" s="23"/>
      <c r="BJ103" s="23"/>
      <c r="BK103" s="23"/>
      <c r="BL103" s="23"/>
      <c r="BM103" s="23">
        <f>BC103+BH103</f>
        <v>0</v>
      </c>
      <c r="BN103" s="23"/>
      <c r="BO103" s="23"/>
      <c r="BP103" s="23"/>
      <c r="BQ103" s="23"/>
      <c r="BR103" s="15"/>
      <c r="BS103" s="15"/>
      <c r="BT103" s="15"/>
      <c r="BU103" s="15"/>
      <c r="BV103" s="15"/>
      <c r="BW103" s="15"/>
      <c r="BX103" s="15"/>
      <c r="BY103" s="15"/>
      <c r="BZ103" s="11"/>
    </row>
    <row r="104" spans="1:80" ht="25.5" customHeight="1">
      <c r="A104" s="30"/>
      <c r="B104" s="30"/>
      <c r="C104" s="24" t="s">
        <v>85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2"/>
      <c r="BR104" s="15"/>
      <c r="BS104" s="15"/>
      <c r="BT104" s="15"/>
      <c r="BU104" s="15"/>
      <c r="BV104" s="15"/>
      <c r="BW104" s="15"/>
      <c r="BX104" s="15"/>
      <c r="BY104" s="15"/>
      <c r="BZ104" s="11"/>
      <c r="CB104" s="1" t="s">
        <v>87</v>
      </c>
    </row>
    <row r="105" spans="1:80" ht="81" customHeight="1">
      <c r="A105" s="30">
        <v>23</v>
      </c>
      <c r="B105" s="30"/>
      <c r="C105" s="24" t="s">
        <v>132</v>
      </c>
      <c r="D105" s="25"/>
      <c r="E105" s="25"/>
      <c r="F105" s="25"/>
      <c r="G105" s="25"/>
      <c r="H105" s="25"/>
      <c r="I105" s="26"/>
      <c r="J105" s="27" t="s">
        <v>68</v>
      </c>
      <c r="K105" s="27"/>
      <c r="L105" s="27"/>
      <c r="M105" s="27"/>
      <c r="N105" s="27"/>
      <c r="O105" s="28" t="s">
        <v>146</v>
      </c>
      <c r="P105" s="25"/>
      <c r="Q105" s="25"/>
      <c r="R105" s="25"/>
      <c r="S105" s="25"/>
      <c r="T105" s="25"/>
      <c r="U105" s="25"/>
      <c r="V105" s="25"/>
      <c r="W105" s="25"/>
      <c r="X105" s="26"/>
      <c r="Y105" s="29">
        <v>3500</v>
      </c>
      <c r="Z105" s="29"/>
      <c r="AA105" s="29"/>
      <c r="AB105" s="29"/>
      <c r="AC105" s="29"/>
      <c r="AD105" s="29"/>
      <c r="AE105" s="29"/>
      <c r="AF105" s="29"/>
      <c r="AG105" s="29"/>
      <c r="AH105" s="29"/>
      <c r="AI105" s="29">
        <f>Y105+AD105</f>
        <v>3500</v>
      </c>
      <c r="AJ105" s="29"/>
      <c r="AK105" s="29"/>
      <c r="AL105" s="29"/>
      <c r="AM105" s="29"/>
      <c r="AN105" s="29">
        <v>3500</v>
      </c>
      <c r="AO105" s="29"/>
      <c r="AP105" s="29"/>
      <c r="AQ105" s="29"/>
      <c r="AR105" s="29"/>
      <c r="AS105" s="29"/>
      <c r="AT105" s="29"/>
      <c r="AU105" s="29"/>
      <c r="AV105" s="29"/>
      <c r="AW105" s="29"/>
      <c r="AX105" s="23">
        <f>AN105+AS105</f>
        <v>3500</v>
      </c>
      <c r="AY105" s="23"/>
      <c r="AZ105" s="23"/>
      <c r="BA105" s="23"/>
      <c r="BB105" s="23"/>
      <c r="BC105" s="23">
        <f>AN105-Y105</f>
        <v>0</v>
      </c>
      <c r="BD105" s="23"/>
      <c r="BE105" s="23"/>
      <c r="BF105" s="23"/>
      <c r="BG105" s="23"/>
      <c r="BH105" s="23">
        <f>AS105-AD105</f>
        <v>0</v>
      </c>
      <c r="BI105" s="23"/>
      <c r="BJ105" s="23"/>
      <c r="BK105" s="23"/>
      <c r="BL105" s="23"/>
      <c r="BM105" s="23">
        <f>BC105+BH105</f>
        <v>0</v>
      </c>
      <c r="BN105" s="23"/>
      <c r="BO105" s="23"/>
      <c r="BP105" s="23"/>
      <c r="BQ105" s="23"/>
      <c r="BR105" s="15"/>
      <c r="BS105" s="15"/>
      <c r="BT105" s="15"/>
      <c r="BU105" s="15"/>
      <c r="BV105" s="15"/>
      <c r="BW105" s="15"/>
      <c r="BX105" s="15"/>
      <c r="BY105" s="15"/>
      <c r="BZ105" s="11"/>
    </row>
    <row r="106" spans="1:80" ht="119.25" customHeight="1">
      <c r="A106" s="30">
        <v>24</v>
      </c>
      <c r="B106" s="30"/>
      <c r="C106" s="24" t="s">
        <v>133</v>
      </c>
      <c r="D106" s="25"/>
      <c r="E106" s="25"/>
      <c r="F106" s="25"/>
      <c r="G106" s="25"/>
      <c r="H106" s="25"/>
      <c r="I106" s="26"/>
      <c r="J106" s="27" t="s">
        <v>68</v>
      </c>
      <c r="K106" s="27"/>
      <c r="L106" s="27"/>
      <c r="M106" s="27"/>
      <c r="N106" s="27"/>
      <c r="O106" s="28" t="s">
        <v>147</v>
      </c>
      <c r="P106" s="25"/>
      <c r="Q106" s="25"/>
      <c r="R106" s="25"/>
      <c r="S106" s="25"/>
      <c r="T106" s="25"/>
      <c r="U106" s="25"/>
      <c r="V106" s="25"/>
      <c r="W106" s="25"/>
      <c r="X106" s="26"/>
      <c r="Y106" s="29"/>
      <c r="Z106" s="29"/>
      <c r="AA106" s="29"/>
      <c r="AB106" s="29"/>
      <c r="AC106" s="29"/>
      <c r="AD106" s="29">
        <v>8000</v>
      </c>
      <c r="AE106" s="29"/>
      <c r="AF106" s="29"/>
      <c r="AG106" s="29"/>
      <c r="AH106" s="29"/>
      <c r="AI106" s="29">
        <f>Y106+AD106</f>
        <v>8000</v>
      </c>
      <c r="AJ106" s="29"/>
      <c r="AK106" s="29"/>
      <c r="AL106" s="29"/>
      <c r="AM106" s="29"/>
      <c r="AN106" s="29"/>
      <c r="AO106" s="29"/>
      <c r="AP106" s="29"/>
      <c r="AQ106" s="29"/>
      <c r="AR106" s="29"/>
      <c r="AS106" s="29">
        <v>8000</v>
      </c>
      <c r="AT106" s="29"/>
      <c r="AU106" s="29"/>
      <c r="AV106" s="29"/>
      <c r="AW106" s="29"/>
      <c r="AX106" s="23">
        <f>AN106+AS106</f>
        <v>8000</v>
      </c>
      <c r="AY106" s="23"/>
      <c r="AZ106" s="23"/>
      <c r="BA106" s="23"/>
      <c r="BB106" s="23"/>
      <c r="BC106" s="23">
        <f>AN106-Y106</f>
        <v>0</v>
      </c>
      <c r="BD106" s="23"/>
      <c r="BE106" s="23"/>
      <c r="BF106" s="23"/>
      <c r="BG106" s="23"/>
      <c r="BH106" s="23">
        <f>AS106-AD106</f>
        <v>0</v>
      </c>
      <c r="BI106" s="23"/>
      <c r="BJ106" s="23"/>
      <c r="BK106" s="23"/>
      <c r="BL106" s="23"/>
      <c r="BM106" s="23">
        <f>BC106+BH106</f>
        <v>0</v>
      </c>
      <c r="BN106" s="23"/>
      <c r="BO106" s="23"/>
      <c r="BP106" s="23"/>
      <c r="BQ106" s="23"/>
      <c r="BR106" s="15"/>
      <c r="BS106" s="15"/>
      <c r="BT106" s="15"/>
      <c r="BU106" s="15"/>
      <c r="BV106" s="15"/>
      <c r="BW106" s="15"/>
      <c r="BX106" s="15"/>
      <c r="BY106" s="15"/>
      <c r="BZ106" s="11"/>
    </row>
    <row r="107" spans="1:80" ht="76.5" customHeight="1">
      <c r="A107" s="30">
        <v>25</v>
      </c>
      <c r="B107" s="30"/>
      <c r="C107" s="24" t="s">
        <v>134</v>
      </c>
      <c r="D107" s="25"/>
      <c r="E107" s="25"/>
      <c r="F107" s="25"/>
      <c r="G107" s="25"/>
      <c r="H107" s="25"/>
      <c r="I107" s="26"/>
      <c r="J107" s="27" t="s">
        <v>68</v>
      </c>
      <c r="K107" s="27"/>
      <c r="L107" s="27"/>
      <c r="M107" s="27"/>
      <c r="N107" s="27"/>
      <c r="O107" s="28" t="s">
        <v>148</v>
      </c>
      <c r="P107" s="25"/>
      <c r="Q107" s="25"/>
      <c r="R107" s="25"/>
      <c r="S107" s="25"/>
      <c r="T107" s="25"/>
      <c r="U107" s="25"/>
      <c r="V107" s="25"/>
      <c r="W107" s="25"/>
      <c r="X107" s="26"/>
      <c r="Y107" s="29">
        <v>25625</v>
      </c>
      <c r="Z107" s="29"/>
      <c r="AA107" s="29"/>
      <c r="AB107" s="29"/>
      <c r="AC107" s="29"/>
      <c r="AD107" s="29">
        <v>18906.32</v>
      </c>
      <c r="AE107" s="29"/>
      <c r="AF107" s="29"/>
      <c r="AG107" s="29"/>
      <c r="AH107" s="29"/>
      <c r="AI107" s="29">
        <f>Y107+AD107</f>
        <v>44531.32</v>
      </c>
      <c r="AJ107" s="29"/>
      <c r="AK107" s="29"/>
      <c r="AL107" s="29"/>
      <c r="AM107" s="29"/>
      <c r="AN107" s="29">
        <v>25579.25</v>
      </c>
      <c r="AO107" s="29"/>
      <c r="AP107" s="29"/>
      <c r="AQ107" s="29"/>
      <c r="AR107" s="29"/>
      <c r="AS107" s="29">
        <v>17500</v>
      </c>
      <c r="AT107" s="29"/>
      <c r="AU107" s="29"/>
      <c r="AV107" s="29"/>
      <c r="AW107" s="29"/>
      <c r="AX107" s="23">
        <f>AN107+AS107</f>
        <v>43079.25</v>
      </c>
      <c r="AY107" s="23"/>
      <c r="AZ107" s="23"/>
      <c r="BA107" s="23"/>
      <c r="BB107" s="23"/>
      <c r="BC107" s="23">
        <f>AN107-Y107</f>
        <v>-45.75</v>
      </c>
      <c r="BD107" s="23"/>
      <c r="BE107" s="23"/>
      <c r="BF107" s="23"/>
      <c r="BG107" s="23"/>
      <c r="BH107" s="23">
        <f>AS107-AD107</f>
        <v>-1406.3199999999997</v>
      </c>
      <c r="BI107" s="23"/>
      <c r="BJ107" s="23"/>
      <c r="BK107" s="23"/>
      <c r="BL107" s="23"/>
      <c r="BM107" s="23">
        <f>BC107+BH107</f>
        <v>-1452.0699999999997</v>
      </c>
      <c r="BN107" s="23"/>
      <c r="BO107" s="23"/>
      <c r="BP107" s="23"/>
      <c r="BQ107" s="23"/>
      <c r="BR107" s="15"/>
      <c r="BS107" s="15"/>
      <c r="BT107" s="15"/>
      <c r="BU107" s="15"/>
      <c r="BV107" s="15"/>
      <c r="BW107" s="15"/>
      <c r="BX107" s="15"/>
      <c r="BY107" s="15"/>
      <c r="BZ107" s="11"/>
    </row>
    <row r="108" spans="1:80" ht="25.5" customHeight="1">
      <c r="A108" s="30"/>
      <c r="B108" s="30"/>
      <c r="C108" s="24" t="s">
        <v>85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2"/>
      <c r="BR108" s="15"/>
      <c r="BS108" s="15"/>
      <c r="BT108" s="15"/>
      <c r="BU108" s="15"/>
      <c r="BV108" s="15"/>
      <c r="BW108" s="15"/>
      <c r="BX108" s="15"/>
      <c r="BY108" s="15"/>
      <c r="BZ108" s="11"/>
      <c r="CB108" s="1" t="s">
        <v>88</v>
      </c>
    </row>
    <row r="109" spans="1:80" ht="89.25" customHeight="1">
      <c r="A109" s="30">
        <v>26</v>
      </c>
      <c r="B109" s="30"/>
      <c r="C109" s="24" t="s">
        <v>135</v>
      </c>
      <c r="D109" s="25"/>
      <c r="E109" s="25"/>
      <c r="F109" s="25"/>
      <c r="G109" s="25"/>
      <c r="H109" s="25"/>
      <c r="I109" s="26"/>
      <c r="J109" s="27" t="s">
        <v>68</v>
      </c>
      <c r="K109" s="27"/>
      <c r="L109" s="27"/>
      <c r="M109" s="27"/>
      <c r="N109" s="27"/>
      <c r="O109" s="28" t="s">
        <v>149</v>
      </c>
      <c r="P109" s="25"/>
      <c r="Q109" s="25"/>
      <c r="R109" s="25"/>
      <c r="S109" s="25"/>
      <c r="T109" s="25"/>
      <c r="U109" s="25"/>
      <c r="V109" s="25"/>
      <c r="W109" s="25"/>
      <c r="X109" s="26"/>
      <c r="Y109" s="29">
        <v>5855.31</v>
      </c>
      <c r="Z109" s="29"/>
      <c r="AA109" s="29"/>
      <c r="AB109" s="29"/>
      <c r="AC109" s="29"/>
      <c r="AD109" s="29"/>
      <c r="AE109" s="29"/>
      <c r="AF109" s="29"/>
      <c r="AG109" s="29"/>
      <c r="AH109" s="29"/>
      <c r="AI109" s="29">
        <f>Y109+AD109</f>
        <v>5855.31</v>
      </c>
      <c r="AJ109" s="29"/>
      <c r="AK109" s="29"/>
      <c r="AL109" s="29"/>
      <c r="AM109" s="29"/>
      <c r="AN109" s="29">
        <v>5818.54</v>
      </c>
      <c r="AO109" s="29"/>
      <c r="AP109" s="29"/>
      <c r="AQ109" s="29"/>
      <c r="AR109" s="29"/>
      <c r="AS109" s="29"/>
      <c r="AT109" s="29"/>
      <c r="AU109" s="29"/>
      <c r="AV109" s="29"/>
      <c r="AW109" s="29"/>
      <c r="AX109" s="23">
        <f>AN109+AS109</f>
        <v>5818.54</v>
      </c>
      <c r="AY109" s="23"/>
      <c r="AZ109" s="23"/>
      <c r="BA109" s="23"/>
      <c r="BB109" s="23"/>
      <c r="BC109" s="23">
        <f>AN109-Y109</f>
        <v>-36.770000000000437</v>
      </c>
      <c r="BD109" s="23"/>
      <c r="BE109" s="23"/>
      <c r="BF109" s="23"/>
      <c r="BG109" s="23"/>
      <c r="BH109" s="23">
        <f>AS109-AD109</f>
        <v>0</v>
      </c>
      <c r="BI109" s="23"/>
      <c r="BJ109" s="23"/>
      <c r="BK109" s="23"/>
      <c r="BL109" s="23"/>
      <c r="BM109" s="23">
        <f>BC109+BH109</f>
        <v>-36.770000000000437</v>
      </c>
      <c r="BN109" s="23"/>
      <c r="BO109" s="23"/>
      <c r="BP109" s="23"/>
      <c r="BQ109" s="23"/>
      <c r="BR109" s="15"/>
      <c r="BS109" s="15"/>
      <c r="BT109" s="15"/>
      <c r="BU109" s="15"/>
      <c r="BV109" s="15"/>
      <c r="BW109" s="15"/>
      <c r="BX109" s="15"/>
      <c r="BY109" s="15"/>
      <c r="BZ109" s="11"/>
    </row>
    <row r="110" spans="1:80" ht="34.5" customHeight="1">
      <c r="A110" s="30"/>
      <c r="B110" s="30"/>
      <c r="C110" s="24" t="s">
        <v>85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2"/>
      <c r="BR110" s="15"/>
      <c r="BS110" s="15"/>
      <c r="BT110" s="15"/>
      <c r="BU110" s="15"/>
      <c r="BV110" s="15"/>
      <c r="BW110" s="15"/>
      <c r="BX110" s="15"/>
      <c r="BY110" s="15"/>
      <c r="BZ110" s="11"/>
      <c r="CB110" s="1" t="s">
        <v>88</v>
      </c>
    </row>
    <row r="111" spans="1:80" ht="105.75" customHeight="1">
      <c r="A111" s="30">
        <v>27</v>
      </c>
      <c r="B111" s="30"/>
      <c r="C111" s="24" t="s">
        <v>136</v>
      </c>
      <c r="D111" s="25"/>
      <c r="E111" s="25"/>
      <c r="F111" s="25"/>
      <c r="G111" s="25"/>
      <c r="H111" s="25"/>
      <c r="I111" s="26"/>
      <c r="J111" s="27" t="s">
        <v>68</v>
      </c>
      <c r="K111" s="27"/>
      <c r="L111" s="27"/>
      <c r="M111" s="27"/>
      <c r="N111" s="27"/>
      <c r="O111" s="28" t="s">
        <v>150</v>
      </c>
      <c r="P111" s="25"/>
      <c r="Q111" s="25"/>
      <c r="R111" s="25"/>
      <c r="S111" s="25"/>
      <c r="T111" s="25"/>
      <c r="U111" s="25"/>
      <c r="V111" s="25"/>
      <c r="W111" s="25"/>
      <c r="X111" s="26"/>
      <c r="Y111" s="29"/>
      <c r="Z111" s="29"/>
      <c r="AA111" s="29"/>
      <c r="AB111" s="29"/>
      <c r="AC111" s="29"/>
      <c r="AD111" s="29">
        <v>8616</v>
      </c>
      <c r="AE111" s="29"/>
      <c r="AF111" s="29"/>
      <c r="AG111" s="29"/>
      <c r="AH111" s="29"/>
      <c r="AI111" s="29">
        <f>Y111+AD111</f>
        <v>8616</v>
      </c>
      <c r="AJ111" s="29"/>
      <c r="AK111" s="29"/>
      <c r="AL111" s="29"/>
      <c r="AM111" s="29"/>
      <c r="AN111" s="29"/>
      <c r="AO111" s="29"/>
      <c r="AP111" s="29"/>
      <c r="AQ111" s="29"/>
      <c r="AR111" s="29"/>
      <c r="AS111" s="29">
        <v>8616</v>
      </c>
      <c r="AT111" s="29"/>
      <c r="AU111" s="29"/>
      <c r="AV111" s="29"/>
      <c r="AW111" s="29"/>
      <c r="AX111" s="23">
        <f>AN111+AS111</f>
        <v>8616</v>
      </c>
      <c r="AY111" s="23"/>
      <c r="AZ111" s="23"/>
      <c r="BA111" s="23"/>
      <c r="BB111" s="23"/>
      <c r="BC111" s="23">
        <f>AN111-Y111</f>
        <v>0</v>
      </c>
      <c r="BD111" s="23"/>
      <c r="BE111" s="23"/>
      <c r="BF111" s="23"/>
      <c r="BG111" s="23"/>
      <c r="BH111" s="23">
        <f>AS111-AD111</f>
        <v>0</v>
      </c>
      <c r="BI111" s="23"/>
      <c r="BJ111" s="23"/>
      <c r="BK111" s="23"/>
      <c r="BL111" s="23"/>
      <c r="BM111" s="23">
        <f>BC111+BH111</f>
        <v>0</v>
      </c>
      <c r="BN111" s="23"/>
      <c r="BO111" s="23"/>
      <c r="BP111" s="23"/>
      <c r="BQ111" s="23"/>
      <c r="BR111" s="15"/>
      <c r="BS111" s="15"/>
      <c r="BT111" s="15"/>
      <c r="BU111" s="15"/>
      <c r="BV111" s="15"/>
      <c r="BW111" s="15"/>
      <c r="BX111" s="15"/>
      <c r="BY111" s="15"/>
      <c r="BZ111" s="11"/>
    </row>
    <row r="112" spans="1:80" ht="88.5" customHeight="1">
      <c r="A112" s="30">
        <v>28</v>
      </c>
      <c r="B112" s="30"/>
      <c r="C112" s="24" t="s">
        <v>137</v>
      </c>
      <c r="D112" s="25"/>
      <c r="E112" s="25"/>
      <c r="F112" s="25"/>
      <c r="G112" s="25"/>
      <c r="H112" s="25"/>
      <c r="I112" s="26"/>
      <c r="J112" s="27" t="s">
        <v>68</v>
      </c>
      <c r="K112" s="27"/>
      <c r="L112" s="27"/>
      <c r="M112" s="27"/>
      <c r="N112" s="27"/>
      <c r="O112" s="28" t="s">
        <v>151</v>
      </c>
      <c r="P112" s="25"/>
      <c r="Q112" s="25"/>
      <c r="R112" s="25"/>
      <c r="S112" s="25"/>
      <c r="T112" s="25"/>
      <c r="U112" s="25"/>
      <c r="V112" s="25"/>
      <c r="W112" s="25"/>
      <c r="X112" s="26"/>
      <c r="Y112" s="29">
        <v>7553.33</v>
      </c>
      <c r="Z112" s="29"/>
      <c r="AA112" s="29"/>
      <c r="AB112" s="29"/>
      <c r="AC112" s="29"/>
      <c r="AD112" s="29"/>
      <c r="AE112" s="29"/>
      <c r="AF112" s="29"/>
      <c r="AG112" s="29"/>
      <c r="AH112" s="29"/>
      <c r="AI112" s="29">
        <f>Y112+AD112</f>
        <v>7553.33</v>
      </c>
      <c r="AJ112" s="29"/>
      <c r="AK112" s="29"/>
      <c r="AL112" s="29"/>
      <c r="AM112" s="29"/>
      <c r="AN112" s="29">
        <v>7553.33</v>
      </c>
      <c r="AO112" s="29"/>
      <c r="AP112" s="29"/>
      <c r="AQ112" s="29"/>
      <c r="AR112" s="29"/>
      <c r="AS112" s="29"/>
      <c r="AT112" s="29"/>
      <c r="AU112" s="29"/>
      <c r="AV112" s="29"/>
      <c r="AW112" s="29"/>
      <c r="AX112" s="23">
        <f>AN112+AS112</f>
        <v>7553.33</v>
      </c>
      <c r="AY112" s="23"/>
      <c r="AZ112" s="23"/>
      <c r="BA112" s="23"/>
      <c r="BB112" s="23"/>
      <c r="BC112" s="23">
        <f>AN112-Y112</f>
        <v>0</v>
      </c>
      <c r="BD112" s="23"/>
      <c r="BE112" s="23"/>
      <c r="BF112" s="23"/>
      <c r="BG112" s="23"/>
      <c r="BH112" s="23">
        <f>AS112-AD112</f>
        <v>0</v>
      </c>
      <c r="BI112" s="23"/>
      <c r="BJ112" s="23"/>
      <c r="BK112" s="23"/>
      <c r="BL112" s="23"/>
      <c r="BM112" s="23">
        <f>BC112+BH112</f>
        <v>0</v>
      </c>
      <c r="BN112" s="23"/>
      <c r="BO112" s="23"/>
      <c r="BP112" s="23"/>
      <c r="BQ112" s="23"/>
      <c r="BR112" s="15"/>
      <c r="BS112" s="15"/>
      <c r="BT112" s="15"/>
      <c r="BU112" s="15"/>
      <c r="BV112" s="15"/>
      <c r="BW112" s="15"/>
      <c r="BX112" s="15"/>
      <c r="BY112" s="15"/>
      <c r="BZ112" s="11"/>
    </row>
    <row r="113" spans="1:80" ht="106.5" customHeight="1">
      <c r="A113" s="30">
        <v>29</v>
      </c>
      <c r="B113" s="30"/>
      <c r="C113" s="24" t="s">
        <v>138</v>
      </c>
      <c r="D113" s="25"/>
      <c r="E113" s="25"/>
      <c r="F113" s="25"/>
      <c r="G113" s="25"/>
      <c r="H113" s="25"/>
      <c r="I113" s="26"/>
      <c r="J113" s="27" t="s">
        <v>68</v>
      </c>
      <c r="K113" s="27"/>
      <c r="L113" s="27"/>
      <c r="M113" s="27"/>
      <c r="N113" s="27"/>
      <c r="O113" s="28" t="s">
        <v>152</v>
      </c>
      <c r="P113" s="25"/>
      <c r="Q113" s="25"/>
      <c r="R113" s="25"/>
      <c r="S113" s="25"/>
      <c r="T113" s="25"/>
      <c r="U113" s="25"/>
      <c r="V113" s="25"/>
      <c r="W113" s="25"/>
      <c r="X113" s="26"/>
      <c r="Y113" s="29"/>
      <c r="Z113" s="29"/>
      <c r="AA113" s="29"/>
      <c r="AB113" s="29"/>
      <c r="AC113" s="29"/>
      <c r="AD113" s="29">
        <v>10725</v>
      </c>
      <c r="AE113" s="29"/>
      <c r="AF113" s="29"/>
      <c r="AG113" s="29"/>
      <c r="AH113" s="29"/>
      <c r="AI113" s="29">
        <f>Y113+AD113</f>
        <v>10725</v>
      </c>
      <c r="AJ113" s="29"/>
      <c r="AK113" s="29"/>
      <c r="AL113" s="29"/>
      <c r="AM113" s="29"/>
      <c r="AN113" s="29"/>
      <c r="AO113" s="29"/>
      <c r="AP113" s="29"/>
      <c r="AQ113" s="29"/>
      <c r="AR113" s="29"/>
      <c r="AS113" s="29">
        <v>10725</v>
      </c>
      <c r="AT113" s="29"/>
      <c r="AU113" s="29"/>
      <c r="AV113" s="29"/>
      <c r="AW113" s="29"/>
      <c r="AX113" s="23">
        <f>AN113+AS113</f>
        <v>10725</v>
      </c>
      <c r="AY113" s="23"/>
      <c r="AZ113" s="23"/>
      <c r="BA113" s="23"/>
      <c r="BB113" s="23"/>
      <c r="BC113" s="23">
        <f>AN113-Y113</f>
        <v>0</v>
      </c>
      <c r="BD113" s="23"/>
      <c r="BE113" s="23"/>
      <c r="BF113" s="23"/>
      <c r="BG113" s="23"/>
      <c r="BH113" s="23">
        <f>AS113-AD113</f>
        <v>0</v>
      </c>
      <c r="BI113" s="23"/>
      <c r="BJ113" s="23"/>
      <c r="BK113" s="23"/>
      <c r="BL113" s="23"/>
      <c r="BM113" s="23">
        <f>BC113+BH113</f>
        <v>0</v>
      </c>
      <c r="BN113" s="23"/>
      <c r="BO113" s="23"/>
      <c r="BP113" s="23"/>
      <c r="BQ113" s="23"/>
      <c r="BR113" s="15"/>
      <c r="BS113" s="15"/>
      <c r="BT113" s="15"/>
      <c r="BU113" s="15"/>
      <c r="BV113" s="15"/>
      <c r="BW113" s="15"/>
      <c r="BX113" s="15"/>
      <c r="BY113" s="15"/>
      <c r="BZ113" s="11"/>
    </row>
    <row r="114" spans="1:80" s="5" customFormat="1" ht="15.75">
      <c r="A114" s="38">
        <v>0</v>
      </c>
      <c r="B114" s="38"/>
      <c r="C114" s="58" t="s">
        <v>71</v>
      </c>
      <c r="D114" s="59"/>
      <c r="E114" s="59"/>
      <c r="F114" s="59"/>
      <c r="G114" s="59"/>
      <c r="H114" s="59"/>
      <c r="I114" s="60"/>
      <c r="J114" s="61" t="s">
        <v>65</v>
      </c>
      <c r="K114" s="61"/>
      <c r="L114" s="61"/>
      <c r="M114" s="61"/>
      <c r="N114" s="61"/>
      <c r="O114" s="62" t="s">
        <v>65</v>
      </c>
      <c r="P114" s="59"/>
      <c r="Q114" s="59"/>
      <c r="R114" s="59"/>
      <c r="S114" s="59"/>
      <c r="T114" s="59"/>
      <c r="U114" s="59"/>
      <c r="V114" s="59"/>
      <c r="W114" s="59"/>
      <c r="X114" s="60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3"/>
      <c r="BS114" s="13"/>
      <c r="BT114" s="13"/>
      <c r="BU114" s="13"/>
      <c r="BV114" s="13"/>
      <c r="BW114" s="13"/>
      <c r="BX114" s="13"/>
      <c r="BY114" s="13"/>
      <c r="BZ114" s="14"/>
    </row>
    <row r="115" spans="1:80" ht="59.25" customHeight="1">
      <c r="A115" s="51">
        <v>30</v>
      </c>
      <c r="B115" s="52"/>
      <c r="C115" s="24" t="s">
        <v>140</v>
      </c>
      <c r="D115" s="31"/>
      <c r="E115" s="31"/>
      <c r="F115" s="31"/>
      <c r="G115" s="31"/>
      <c r="H115" s="31"/>
      <c r="I115" s="32"/>
      <c r="J115" s="53" t="s">
        <v>89</v>
      </c>
      <c r="K115" s="54"/>
      <c r="L115" s="54"/>
      <c r="M115" s="54"/>
      <c r="N115" s="55"/>
      <c r="O115" s="28" t="s">
        <v>153</v>
      </c>
      <c r="P115" s="56"/>
      <c r="Q115" s="56"/>
      <c r="R115" s="56"/>
      <c r="S115" s="56"/>
      <c r="T115" s="56"/>
      <c r="U115" s="56"/>
      <c r="V115" s="56"/>
      <c r="W115" s="56"/>
      <c r="X115" s="57"/>
      <c r="Y115" s="45">
        <v>100</v>
      </c>
      <c r="Z115" s="46"/>
      <c r="AA115" s="46"/>
      <c r="AB115" s="46"/>
      <c r="AC115" s="47"/>
      <c r="AD115" s="45">
        <v>100</v>
      </c>
      <c r="AE115" s="46"/>
      <c r="AF115" s="46"/>
      <c r="AG115" s="46"/>
      <c r="AH115" s="47"/>
      <c r="AI115" s="45">
        <v>100</v>
      </c>
      <c r="AJ115" s="46"/>
      <c r="AK115" s="46"/>
      <c r="AL115" s="46"/>
      <c r="AM115" s="47"/>
      <c r="AN115" s="45">
        <v>98.68</v>
      </c>
      <c r="AO115" s="46"/>
      <c r="AP115" s="46"/>
      <c r="AQ115" s="46"/>
      <c r="AR115" s="47"/>
      <c r="AS115" s="45">
        <v>78.3</v>
      </c>
      <c r="AT115" s="46"/>
      <c r="AU115" s="46"/>
      <c r="AV115" s="46"/>
      <c r="AW115" s="47"/>
      <c r="AX115" s="48">
        <v>89.92</v>
      </c>
      <c r="AY115" s="49"/>
      <c r="AZ115" s="49"/>
      <c r="BA115" s="49"/>
      <c r="BB115" s="50"/>
      <c r="BC115" s="48">
        <f>AN115-Y115</f>
        <v>-1.3199999999999932</v>
      </c>
      <c r="BD115" s="49"/>
      <c r="BE115" s="49"/>
      <c r="BF115" s="49"/>
      <c r="BG115" s="50"/>
      <c r="BH115" s="48">
        <f>AS115-AD115</f>
        <v>-21.700000000000003</v>
      </c>
      <c r="BI115" s="49"/>
      <c r="BJ115" s="49"/>
      <c r="BK115" s="49"/>
      <c r="BL115" s="50"/>
      <c r="BM115" s="48">
        <v>-10.08</v>
      </c>
      <c r="BN115" s="49"/>
      <c r="BO115" s="49"/>
      <c r="BP115" s="49"/>
      <c r="BQ115" s="50"/>
      <c r="BR115" s="15"/>
      <c r="BS115" s="15"/>
      <c r="BT115" s="15"/>
      <c r="BU115" s="15"/>
      <c r="BV115" s="15"/>
      <c r="BW115" s="15"/>
      <c r="BX115" s="15"/>
      <c r="BY115" s="15"/>
      <c r="BZ115" s="11"/>
    </row>
    <row r="116" spans="1:80" ht="34.5" customHeight="1">
      <c r="A116" s="30"/>
      <c r="B116" s="30"/>
      <c r="C116" s="24" t="s">
        <v>91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2"/>
      <c r="BR116" s="15"/>
      <c r="BS116" s="15"/>
      <c r="BT116" s="15"/>
      <c r="BU116" s="15"/>
      <c r="BV116" s="15"/>
      <c r="BW116" s="15"/>
      <c r="BX116" s="15"/>
      <c r="BY116" s="15"/>
      <c r="BZ116" s="11"/>
      <c r="CB116" s="1" t="s">
        <v>90</v>
      </c>
    </row>
    <row r="118" spans="1:80" ht="24.75" customHeight="1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</row>
    <row r="119" spans="1:80" ht="47.25" customHeight="1">
      <c r="A119" s="44" t="s">
        <v>156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</row>
    <row r="120" spans="1:80" ht="15.9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</row>
    <row r="121" spans="1:80" ht="15.9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1:80" ht="42" customHeight="1">
      <c r="A122" s="39" t="s">
        <v>96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16"/>
      <c r="AO122" s="16"/>
      <c r="AP122" s="41" t="s">
        <v>97</v>
      </c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</row>
    <row r="123" spans="1:80">
      <c r="W123" s="42" t="s">
        <v>12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19"/>
      <c r="AO123" s="19"/>
      <c r="AP123" s="42" t="s">
        <v>13</v>
      </c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</row>
    <row r="126" spans="1:80" ht="15.95" customHeight="1">
      <c r="A126" s="39" t="s">
        <v>74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16"/>
      <c r="AO126" s="16"/>
      <c r="AP126" s="41" t="s">
        <v>98</v>
      </c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</row>
    <row r="127" spans="1:80">
      <c r="W127" s="42" t="s">
        <v>12</v>
      </c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19"/>
      <c r="AO127" s="19"/>
      <c r="AP127" s="42" t="s">
        <v>13</v>
      </c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</row>
  </sheetData>
  <mergeCells count="742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35:F35"/>
    <mergeCell ref="G35:BL35"/>
    <mergeCell ref="A36:F36"/>
    <mergeCell ref="G36:BL36"/>
    <mergeCell ref="A29:BL29"/>
    <mergeCell ref="A30:BL30"/>
    <mergeCell ref="A32:BL32"/>
    <mergeCell ref="A33:F33"/>
    <mergeCell ref="G33:BL33"/>
    <mergeCell ref="A34:F34"/>
    <mergeCell ref="G34:BL34"/>
    <mergeCell ref="AP41:AT41"/>
    <mergeCell ref="AU41:AY41"/>
    <mergeCell ref="AZ41:BC41"/>
    <mergeCell ref="BD41:BH41"/>
    <mergeCell ref="BI41:BM41"/>
    <mergeCell ref="BN41:BQ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43:B43"/>
    <mergeCell ref="C43:Z43"/>
    <mergeCell ref="AA43:AE43"/>
    <mergeCell ref="AF43:AJ43"/>
    <mergeCell ref="AK43:AO43"/>
    <mergeCell ref="A42:B42"/>
    <mergeCell ref="C42:Z42"/>
    <mergeCell ref="AA42:AE42"/>
    <mergeCell ref="AF42:AJ42"/>
    <mergeCell ref="AK42:AO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P42:AT42"/>
    <mergeCell ref="AU44:AY44"/>
    <mergeCell ref="AZ44:BC44"/>
    <mergeCell ref="BD44:BH44"/>
    <mergeCell ref="BI44:BM44"/>
    <mergeCell ref="BN44:BQ44"/>
    <mergeCell ref="A45:B45"/>
    <mergeCell ref="C45:BQ45"/>
    <mergeCell ref="A44:B44"/>
    <mergeCell ref="C44:Z44"/>
    <mergeCell ref="AA44:AE44"/>
    <mergeCell ref="AF44:AJ44"/>
    <mergeCell ref="AK44:AO44"/>
    <mergeCell ref="AP44:AT44"/>
    <mergeCell ref="AU46:AY46"/>
    <mergeCell ref="AZ46:BC46"/>
    <mergeCell ref="BD46:BH46"/>
    <mergeCell ref="BI46:BM46"/>
    <mergeCell ref="BN46:BQ46"/>
    <mergeCell ref="A47:B47"/>
    <mergeCell ref="C47:BQ47"/>
    <mergeCell ref="A46:B46"/>
    <mergeCell ref="C46:Z46"/>
    <mergeCell ref="AA46:AE46"/>
    <mergeCell ref="AF46:AJ46"/>
    <mergeCell ref="AK46:AO46"/>
    <mergeCell ref="AP46:AT46"/>
    <mergeCell ref="AU48:AY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U49:AY49"/>
    <mergeCell ref="AZ49:BC49"/>
    <mergeCell ref="BD49:BH49"/>
    <mergeCell ref="BI49:BM49"/>
    <mergeCell ref="BN49:BQ49"/>
    <mergeCell ref="A50:B50"/>
    <mergeCell ref="C50:BQ50"/>
    <mergeCell ref="A49:B49"/>
    <mergeCell ref="C49:Z49"/>
    <mergeCell ref="AA49:AE49"/>
    <mergeCell ref="AF49:AJ49"/>
    <mergeCell ref="AK49:AO49"/>
    <mergeCell ref="AP49:AT49"/>
    <mergeCell ref="A53:B53"/>
    <mergeCell ref="C53:Z53"/>
    <mergeCell ref="AA53:AE53"/>
    <mergeCell ref="AF53:AJ53"/>
    <mergeCell ref="AK53:AO53"/>
    <mergeCell ref="A51:B51"/>
    <mergeCell ref="C51:Z51"/>
    <mergeCell ref="AA51:AE51"/>
    <mergeCell ref="AF51:AJ51"/>
    <mergeCell ref="AK51:AO51"/>
    <mergeCell ref="BB59:BF59"/>
    <mergeCell ref="BG59:BL59"/>
    <mergeCell ref="AP53:AT53"/>
    <mergeCell ref="AU53:AY53"/>
    <mergeCell ref="AZ53:BC53"/>
    <mergeCell ref="BD53:BH53"/>
    <mergeCell ref="BI53:BM53"/>
    <mergeCell ref="BN53:BQ53"/>
    <mergeCell ref="AU51:AY51"/>
    <mergeCell ref="AZ51:BC51"/>
    <mergeCell ref="BD51:BH51"/>
    <mergeCell ref="BI51:BM51"/>
    <mergeCell ref="BN51:BQ51"/>
    <mergeCell ref="AP51:AT51"/>
    <mergeCell ref="V59:Z59"/>
    <mergeCell ref="AA59:AF59"/>
    <mergeCell ref="AG59:AK59"/>
    <mergeCell ref="AL59:AP59"/>
    <mergeCell ref="AQ59:AV59"/>
    <mergeCell ref="AW59:BA59"/>
    <mergeCell ref="BD54:BH54"/>
    <mergeCell ref="BI54:BM54"/>
    <mergeCell ref="BN54:BQ54"/>
    <mergeCell ref="A56:BL56"/>
    <mergeCell ref="A57:BL57"/>
    <mergeCell ref="A58:P59"/>
    <mergeCell ref="Q58:AF58"/>
    <mergeCell ref="AG58:AV58"/>
    <mergeCell ref="AW58:BL58"/>
    <mergeCell ref="Q59:U59"/>
    <mergeCell ref="A54:B54"/>
    <mergeCell ref="C54:Z54"/>
    <mergeCell ref="AA54:AE54"/>
    <mergeCell ref="AF54:AJ54"/>
    <mergeCell ref="AK54:AO54"/>
    <mergeCell ref="AP54:AT54"/>
    <mergeCell ref="AU54:AY54"/>
    <mergeCell ref="AZ54:BC54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61:AV61"/>
    <mergeCell ref="AW61:BA61"/>
    <mergeCell ref="BB61:BF61"/>
    <mergeCell ref="BG61:BL61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A70:B70"/>
    <mergeCell ref="BG62:BL62"/>
    <mergeCell ref="A63:BL63"/>
    <mergeCell ref="A64:P64"/>
    <mergeCell ref="Q64:U64"/>
    <mergeCell ref="V64:Z64"/>
    <mergeCell ref="AA64:AF64"/>
    <mergeCell ref="AG64:AK64"/>
    <mergeCell ref="AL64:AP64"/>
    <mergeCell ref="AQ64:AV64"/>
    <mergeCell ref="AW64:BA64"/>
    <mergeCell ref="BB64:BF64"/>
    <mergeCell ref="BG64:BL64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B62:BF62"/>
    <mergeCell ref="A66:BQ66"/>
    <mergeCell ref="A68:B69"/>
    <mergeCell ref="C68:I69"/>
    <mergeCell ref="J68:N69"/>
    <mergeCell ref="O68:X69"/>
    <mergeCell ref="Y68:AM68"/>
    <mergeCell ref="AN68:BB68"/>
    <mergeCell ref="BC68:BQ68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C70:I70"/>
    <mergeCell ref="J70:N70"/>
    <mergeCell ref="O70:X70"/>
    <mergeCell ref="Y70:AC70"/>
    <mergeCell ref="AD70:AH70"/>
    <mergeCell ref="AI70:AM70"/>
    <mergeCell ref="BC72:BG72"/>
    <mergeCell ref="BH72:BL72"/>
    <mergeCell ref="BM72:BQ72"/>
    <mergeCell ref="AN70:AR70"/>
    <mergeCell ref="AS70:AW70"/>
    <mergeCell ref="AX70:BB70"/>
    <mergeCell ref="BC70:BG70"/>
    <mergeCell ref="BH70:BL70"/>
    <mergeCell ref="BM70:BQ70"/>
    <mergeCell ref="J72:N72"/>
    <mergeCell ref="O72:X72"/>
    <mergeCell ref="Y72:AC72"/>
    <mergeCell ref="AD72:AH72"/>
    <mergeCell ref="AI72:AM72"/>
    <mergeCell ref="AN72:AR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2:BB72"/>
    <mergeCell ref="AS72:AW72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A72:B72"/>
    <mergeCell ref="C72:I72"/>
    <mergeCell ref="BC77:BG77"/>
    <mergeCell ref="BH77:BL77"/>
    <mergeCell ref="A75:B75"/>
    <mergeCell ref="AX78:BB78"/>
    <mergeCell ref="BC78:BG78"/>
    <mergeCell ref="BH78:BL78"/>
    <mergeCell ref="BM78:BQ78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74:B74"/>
    <mergeCell ref="C74:BQ74"/>
    <mergeCell ref="AX75:BB75"/>
    <mergeCell ref="BC75:BG75"/>
    <mergeCell ref="BH75:BL75"/>
    <mergeCell ref="BM75:BQ75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BQ79"/>
    <mergeCell ref="C83:I83"/>
    <mergeCell ref="J83:N83"/>
    <mergeCell ref="O83:X83"/>
    <mergeCell ref="Y83:AC83"/>
    <mergeCell ref="AD83:AH83"/>
    <mergeCell ref="A82:B82"/>
    <mergeCell ref="C82:I82"/>
    <mergeCell ref="J82:N82"/>
    <mergeCell ref="O82:X82"/>
    <mergeCell ref="Y82:AC82"/>
    <mergeCell ref="AD82:AH82"/>
    <mergeCell ref="A81:B81"/>
    <mergeCell ref="C81:BQ81"/>
    <mergeCell ref="AX82:BB82"/>
    <mergeCell ref="BC82:BG82"/>
    <mergeCell ref="BH82:BL82"/>
    <mergeCell ref="BM82:BQ82"/>
    <mergeCell ref="AI82:AM82"/>
    <mergeCell ref="AN82:AR82"/>
    <mergeCell ref="AS82:AW82"/>
    <mergeCell ref="A80:B80"/>
    <mergeCell ref="C80:I80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83:B83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BM88:BQ88"/>
    <mergeCell ref="AI88:AM88"/>
    <mergeCell ref="AN88:AR88"/>
    <mergeCell ref="AS88:AW88"/>
    <mergeCell ref="AX88:BB88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O91:X91"/>
    <mergeCell ref="Y91:AC91"/>
    <mergeCell ref="AD91:AH91"/>
    <mergeCell ref="AI91:AM91"/>
    <mergeCell ref="AN91:AR91"/>
    <mergeCell ref="AS91:AW91"/>
    <mergeCell ref="BC88:BG88"/>
    <mergeCell ref="BH88:BL88"/>
    <mergeCell ref="AX89:BB89"/>
    <mergeCell ref="BC89:BG89"/>
    <mergeCell ref="BH89:BL89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BM97:BQ97"/>
    <mergeCell ref="A98:B98"/>
    <mergeCell ref="C98:BQ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99:B99"/>
    <mergeCell ref="C99:I99"/>
    <mergeCell ref="J99:N99"/>
    <mergeCell ref="O99:X99"/>
    <mergeCell ref="Y99:AC99"/>
    <mergeCell ref="AD99:AH99"/>
    <mergeCell ref="AX97:BB97"/>
    <mergeCell ref="BC97:BG97"/>
    <mergeCell ref="BH97:BL97"/>
    <mergeCell ref="A100:B100"/>
    <mergeCell ref="C100:BQ100"/>
    <mergeCell ref="A101:B101"/>
    <mergeCell ref="C101:I101"/>
    <mergeCell ref="J101:N101"/>
    <mergeCell ref="O101:X101"/>
    <mergeCell ref="Y101:AC101"/>
    <mergeCell ref="AD101:AH101"/>
    <mergeCell ref="AI101:AM101"/>
    <mergeCell ref="AI103:AM103"/>
    <mergeCell ref="AN103:AR103"/>
    <mergeCell ref="AN101:AR101"/>
    <mergeCell ref="AS101:AW101"/>
    <mergeCell ref="AX101:BB101"/>
    <mergeCell ref="BC101:BG101"/>
    <mergeCell ref="BH101:BL101"/>
    <mergeCell ref="BM101:BQ101"/>
    <mergeCell ref="BM99:BQ99"/>
    <mergeCell ref="AI99:AM99"/>
    <mergeCell ref="AN99:AR99"/>
    <mergeCell ref="AS99:AW99"/>
    <mergeCell ref="AX99:BB99"/>
    <mergeCell ref="BC99:BG99"/>
    <mergeCell ref="BH99:BL99"/>
    <mergeCell ref="BH113:BL113"/>
    <mergeCell ref="A113:B113"/>
    <mergeCell ref="C113:I113"/>
    <mergeCell ref="J113:N113"/>
    <mergeCell ref="O113:X113"/>
    <mergeCell ref="Y113:AC113"/>
    <mergeCell ref="AD113:AH113"/>
    <mergeCell ref="BH114:BL114"/>
    <mergeCell ref="BM114:BQ114"/>
    <mergeCell ref="C114:I114"/>
    <mergeCell ref="J114:N114"/>
    <mergeCell ref="O114:X114"/>
    <mergeCell ref="Y114:AC114"/>
    <mergeCell ref="AI113:AM113"/>
    <mergeCell ref="AN113:AR113"/>
    <mergeCell ref="AS113:AW113"/>
    <mergeCell ref="AX113:BB113"/>
    <mergeCell ref="BC113:BG113"/>
    <mergeCell ref="AS114:AW114"/>
    <mergeCell ref="AX114:BB114"/>
    <mergeCell ref="BC114:BG114"/>
    <mergeCell ref="AD114:AH114"/>
    <mergeCell ref="AI114:AM114"/>
    <mergeCell ref="AN114:AR114"/>
    <mergeCell ref="A116:B116"/>
    <mergeCell ref="C116:BQ116"/>
    <mergeCell ref="AS115:AW115"/>
    <mergeCell ref="AX115:BB115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BC115:BG115"/>
    <mergeCell ref="BH115:BL115"/>
    <mergeCell ref="BM115:BQ115"/>
    <mergeCell ref="A126:V126"/>
    <mergeCell ref="W126:AM126"/>
    <mergeCell ref="AP126:BH126"/>
    <mergeCell ref="W127:AM127"/>
    <mergeCell ref="AP127:BH127"/>
    <mergeCell ref="A118:BL118"/>
    <mergeCell ref="A119:BL119"/>
    <mergeCell ref="A122:V122"/>
    <mergeCell ref="W122:AM122"/>
    <mergeCell ref="AP122:BH122"/>
    <mergeCell ref="W123:AM123"/>
    <mergeCell ref="AP123:BH123"/>
    <mergeCell ref="A110:B110"/>
    <mergeCell ref="C110:BQ110"/>
    <mergeCell ref="A105:B105"/>
    <mergeCell ref="C105:I105"/>
    <mergeCell ref="J105:N105"/>
    <mergeCell ref="O105:X105"/>
    <mergeCell ref="Y105:AC105"/>
    <mergeCell ref="AD105:AH105"/>
    <mergeCell ref="AN106:AR106"/>
    <mergeCell ref="AS106:AW106"/>
    <mergeCell ref="AX106:BB106"/>
    <mergeCell ref="BC106:BG106"/>
    <mergeCell ref="BH106:BL106"/>
    <mergeCell ref="AI105:AM105"/>
    <mergeCell ref="AN105:AR105"/>
    <mergeCell ref="BM105:BQ105"/>
    <mergeCell ref="AS105:AW105"/>
    <mergeCell ref="AX105:BB105"/>
    <mergeCell ref="BC105:BG105"/>
    <mergeCell ref="BH105:BL105"/>
    <mergeCell ref="A109:B109"/>
    <mergeCell ref="C109:I109"/>
    <mergeCell ref="J109:N109"/>
    <mergeCell ref="O109:X109"/>
    <mergeCell ref="BM113:BQ113"/>
    <mergeCell ref="A114:B114"/>
    <mergeCell ref="A106:B106"/>
    <mergeCell ref="C106:I106"/>
    <mergeCell ref="J106:N106"/>
    <mergeCell ref="O106:X106"/>
    <mergeCell ref="Y106:AC106"/>
    <mergeCell ref="AD106:AH106"/>
    <mergeCell ref="AI106:AM106"/>
    <mergeCell ref="C107:I107"/>
    <mergeCell ref="J107:N107"/>
    <mergeCell ref="O107:X107"/>
    <mergeCell ref="Y107:AC107"/>
    <mergeCell ref="AD107:AH107"/>
    <mergeCell ref="AI107:AM107"/>
    <mergeCell ref="AN107:AR107"/>
    <mergeCell ref="BM106:BQ106"/>
    <mergeCell ref="AX112:BB112"/>
    <mergeCell ref="BC112:BG112"/>
    <mergeCell ref="BH112:BL112"/>
    <mergeCell ref="BM112:BQ112"/>
    <mergeCell ref="A111:B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52:B52"/>
    <mergeCell ref="C52:BQ52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J86:N86"/>
    <mergeCell ref="O86:X86"/>
    <mergeCell ref="Y86:AC86"/>
    <mergeCell ref="AD86:AH86"/>
    <mergeCell ref="BM85:BQ85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A76:B76"/>
    <mergeCell ref="C76:BQ76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M109:BQ109"/>
    <mergeCell ref="BM86:BQ86"/>
    <mergeCell ref="AS107:AW107"/>
    <mergeCell ref="AX107:BB107"/>
    <mergeCell ref="BC107:BG107"/>
    <mergeCell ref="BH107:BL107"/>
    <mergeCell ref="BM107:BQ107"/>
    <mergeCell ref="A108:B108"/>
    <mergeCell ref="C108:BQ108"/>
    <mergeCell ref="A107:B107"/>
    <mergeCell ref="AS103:AW103"/>
    <mergeCell ref="AX103:BB103"/>
    <mergeCell ref="BC103:BG103"/>
    <mergeCell ref="BH103:BL103"/>
    <mergeCell ref="BM103:BQ103"/>
    <mergeCell ref="A104:B104"/>
    <mergeCell ref="C104:BQ104"/>
    <mergeCell ref="A102:B102"/>
    <mergeCell ref="C102:BQ102"/>
    <mergeCell ref="A103:B103"/>
    <mergeCell ref="C103:I103"/>
    <mergeCell ref="J103:N103"/>
    <mergeCell ref="O103:X103"/>
    <mergeCell ref="Y103:AC103"/>
    <mergeCell ref="AD103:AH103"/>
    <mergeCell ref="BC111:BG111"/>
    <mergeCell ref="BH111:BL111"/>
    <mergeCell ref="BM111:BQ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X111:BB111"/>
  </mergeCells>
  <conditionalFormatting sqref="C96:C100 C93 C84:C86 C88:C91 C72:C74 C78:C79 C108 C102:C105">
    <cfRule type="cellIs" dxfId="36" priority="57" stopIfTrue="1" operator="equal">
      <formula>$C71</formula>
    </cfRule>
  </conditionalFormatting>
  <conditionalFormatting sqref="A72:B116">
    <cfRule type="cellIs" dxfId="35" priority="56" stopIfTrue="1" operator="equal">
      <formula>0</formula>
    </cfRule>
  </conditionalFormatting>
  <conditionalFormatting sqref="C114:C115 C83 C86:C87">
    <cfRule type="cellIs" dxfId="34" priority="55" stopIfTrue="1" operator="equal">
      <formula>#REF!</formula>
    </cfRule>
  </conditionalFormatting>
  <conditionalFormatting sqref="C92 C88 C80:C81">
    <cfRule type="cellIs" dxfId="33" priority="54" stopIfTrue="1" operator="equal">
      <formula>$C77</formula>
    </cfRule>
  </conditionalFormatting>
  <conditionalFormatting sqref="C87 C89:C91 C80:C81 C75:C77 C111:C112">
    <cfRule type="cellIs" dxfId="32" priority="53" stopIfTrue="1" operator="equal">
      <formula>$C73</formula>
    </cfRule>
  </conditionalFormatting>
  <conditionalFormatting sqref="C91:C93 C82 C109">
    <cfRule type="cellIs" dxfId="31" priority="52" stopIfTrue="1" operator="equal">
      <formula>$C78</formula>
    </cfRule>
  </conditionalFormatting>
  <conditionalFormatting sqref="C94 C90">
    <cfRule type="cellIs" dxfId="30" priority="49" stopIfTrue="1" operator="equal">
      <formula>$C85</formula>
    </cfRule>
  </conditionalFormatting>
  <conditionalFormatting sqref="C101 C89:C95">
    <cfRule type="cellIs" dxfId="29" priority="47" stopIfTrue="1" operator="equal">
      <formula>#REF!</formula>
    </cfRule>
  </conditionalFormatting>
  <conditionalFormatting sqref="C92">
    <cfRule type="cellIs" dxfId="28" priority="42" stopIfTrue="1" operator="equal">
      <formula>$C87</formula>
    </cfRule>
  </conditionalFormatting>
  <conditionalFormatting sqref="C94 C106">
    <cfRule type="cellIs" dxfId="27" priority="41" stopIfTrue="1" operator="equal">
      <formula>$C88</formula>
    </cfRule>
  </conditionalFormatting>
  <conditionalFormatting sqref="C90">
    <cfRule type="cellIs" dxfId="26" priority="38" stopIfTrue="1" operator="equal">
      <formula>$C87</formula>
    </cfRule>
  </conditionalFormatting>
  <conditionalFormatting sqref="C90">
    <cfRule type="cellIs" dxfId="25" priority="36" stopIfTrue="1" operator="equal">
      <formula>$C84</formula>
    </cfRule>
  </conditionalFormatting>
  <conditionalFormatting sqref="C90 C92">
    <cfRule type="cellIs" dxfId="24" priority="35" stopIfTrue="1" operator="equal">
      <formula>$C83</formula>
    </cfRule>
  </conditionalFormatting>
  <conditionalFormatting sqref="C105">
    <cfRule type="cellIs" dxfId="23" priority="31" stopIfTrue="1" operator="equal">
      <formula>$C100</formula>
    </cfRule>
  </conditionalFormatting>
  <conditionalFormatting sqref="C105">
    <cfRule type="cellIs" dxfId="22" priority="30" stopIfTrue="1" operator="equal">
      <formula>$C98</formula>
    </cfRule>
  </conditionalFormatting>
  <conditionalFormatting sqref="C109">
    <cfRule type="cellIs" dxfId="21" priority="58" stopIfTrue="1" operator="equal">
      <formula>$C103</formula>
    </cfRule>
  </conditionalFormatting>
  <conditionalFormatting sqref="C107">
    <cfRule type="cellIs" dxfId="20" priority="29" stopIfTrue="1" operator="equal">
      <formula>$C99</formula>
    </cfRule>
  </conditionalFormatting>
  <conditionalFormatting sqref="C107">
    <cfRule type="cellIs" dxfId="19" priority="28" stopIfTrue="1" operator="equal">
      <formula>$C101</formula>
    </cfRule>
  </conditionalFormatting>
  <conditionalFormatting sqref="C113">
    <cfRule type="cellIs" dxfId="18" priority="59" stopIfTrue="1" operator="equal">
      <formula>$C104</formula>
    </cfRule>
  </conditionalFormatting>
  <conditionalFormatting sqref="C112">
    <cfRule type="cellIs" dxfId="17" priority="27" stopIfTrue="1" operator="equal">
      <formula>$C102</formula>
    </cfRule>
  </conditionalFormatting>
  <conditionalFormatting sqref="C86">
    <cfRule type="cellIs" dxfId="16" priority="25" stopIfTrue="1" operator="equal">
      <formula>$C84</formula>
    </cfRule>
  </conditionalFormatting>
  <conditionalFormatting sqref="C116">
    <cfRule type="cellIs" dxfId="15" priority="60" stopIfTrue="1" operator="equal">
      <formula>#REF!</formula>
    </cfRule>
  </conditionalFormatting>
  <conditionalFormatting sqref="C74">
    <cfRule type="cellIs" dxfId="14" priority="24" stopIfTrue="1" operator="equal">
      <formula>$C73</formula>
    </cfRule>
  </conditionalFormatting>
  <conditionalFormatting sqref="C74">
    <cfRule type="cellIs" dxfId="13" priority="22" stopIfTrue="1" operator="equal">
      <formula>$C73</formula>
    </cfRule>
  </conditionalFormatting>
  <conditionalFormatting sqref="C79">
    <cfRule type="cellIs" dxfId="12" priority="18" stopIfTrue="1" operator="equal">
      <formula>$C78</formula>
    </cfRule>
  </conditionalFormatting>
  <conditionalFormatting sqref="C79">
    <cfRule type="cellIs" dxfId="11" priority="16" stopIfTrue="1" operator="equal">
      <formula>$C78</formula>
    </cfRule>
  </conditionalFormatting>
  <conditionalFormatting sqref="C81">
    <cfRule type="cellIs" dxfId="10" priority="11" stopIfTrue="1" operator="equal">
      <formula>$C80</formula>
    </cfRule>
  </conditionalFormatting>
  <conditionalFormatting sqref="C81">
    <cfRule type="cellIs" dxfId="9" priority="9" stopIfTrue="1" operator="equal">
      <formula>$C80</formula>
    </cfRule>
  </conditionalFormatting>
  <conditionalFormatting sqref="C76">
    <cfRule type="cellIs" dxfId="8" priority="8" stopIfTrue="1" operator="equal">
      <formula>$C75</formula>
    </cfRule>
  </conditionalFormatting>
  <conditionalFormatting sqref="C81">
    <cfRule type="cellIs" dxfId="7" priority="7" stopIfTrue="1" operator="equal">
      <formula>$C80</formula>
    </cfRule>
  </conditionalFormatting>
  <conditionalFormatting sqref="C81">
    <cfRule type="cellIs" dxfId="6" priority="6" stopIfTrue="1" operator="equal">
      <formula>$C80</formula>
    </cfRule>
  </conditionalFormatting>
  <conditionalFormatting sqref="C81">
    <cfRule type="cellIs" dxfId="5" priority="5" stopIfTrue="1" operator="equal">
      <formula>$C80</formula>
    </cfRule>
  </conditionalFormatting>
  <conditionalFormatting sqref="C115 C110">
    <cfRule type="cellIs" dxfId="4" priority="66" stopIfTrue="1" operator="equal">
      <formula>#REF!</formula>
    </cfRule>
  </conditionalFormatting>
  <conditionalFormatting sqref="C109 C106:C107">
    <cfRule type="cellIs" dxfId="3" priority="4" stopIfTrue="1" operator="equal">
      <formula>#REF!</formula>
    </cfRule>
  </conditionalFormatting>
  <conditionalFormatting sqref="C109">
    <cfRule type="cellIs" dxfId="2" priority="3" stopIfTrue="1" operator="equal">
      <formula>$C103</formula>
    </cfRule>
  </conditionalFormatting>
  <conditionalFormatting sqref="C111">
    <cfRule type="cellIs" dxfId="1" priority="2" stopIfTrue="1" operator="equal">
      <formula>$C105</formula>
    </cfRule>
  </conditionalFormatting>
  <conditionalFormatting sqref="C111">
    <cfRule type="cellIs" dxfId="0" priority="1" stopIfTrue="1" operator="equal">
      <formula>$C106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2021-02-02T12:23:02Z</cp:lastPrinted>
  <dcterms:created xsi:type="dcterms:W3CDTF">2016-08-10T10:53:25Z</dcterms:created>
  <dcterms:modified xsi:type="dcterms:W3CDTF">2021-02-03T09:29:18Z</dcterms:modified>
</cp:coreProperties>
</file>