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6082" sheetId="29" r:id="rId1"/>
  </sheets>
  <definedNames>
    <definedName name="_xlnm.Print_Area" localSheetId="0">КПК0216082!$A$1:$BQ$90</definedName>
  </definedNames>
  <calcPr calcId="125725"/>
</workbook>
</file>

<file path=xl/calcChain.xml><?xml version="1.0" encoding="utf-8"?>
<calcChain xmlns="http://schemas.openxmlformats.org/spreadsheetml/2006/main">
  <c r="BH75" i="29"/>
  <c r="BC75"/>
  <c r="AX75"/>
  <c r="AI75"/>
  <c r="BH72"/>
  <c r="BC72"/>
  <c r="AX72"/>
  <c r="AI72"/>
  <c r="BH70"/>
  <c r="BC70"/>
  <c r="AX70"/>
  <c r="AI70"/>
  <c r="BC67"/>
  <c r="AS67"/>
  <c r="BH67" s="1"/>
  <c r="AI67"/>
  <c r="AW58"/>
  <c r="AL58"/>
  <c r="BB58" s="1"/>
  <c r="AA58"/>
  <c r="BB57"/>
  <c r="AW57"/>
  <c r="BG57" s="1"/>
  <c r="AQ57"/>
  <c r="AA57"/>
  <c r="BB56"/>
  <c r="AW56"/>
  <c r="BG56" s="1"/>
  <c r="AQ56"/>
  <c r="AA56"/>
  <c r="BD48"/>
  <c r="AU48"/>
  <c r="BI48" s="1"/>
  <c r="AK48"/>
  <c r="BI47"/>
  <c r="BD47"/>
  <c r="AZ47"/>
  <c r="AK47"/>
  <c r="BI46"/>
  <c r="BD46"/>
  <c r="AZ46"/>
  <c r="AK46"/>
  <c r="AQ58" l="1"/>
  <c r="BM70"/>
  <c r="BM72"/>
  <c r="BM75"/>
  <c r="BN48"/>
  <c r="BN46"/>
  <c r="BN47"/>
  <c r="AZ48"/>
  <c r="BG58"/>
  <c r="AX67"/>
  <c r="BM67"/>
</calcChain>
</file>

<file path=xl/sharedStrings.xml><?xml version="1.0" encoding="utf-8"?>
<sst xmlns="http://schemas.openxmlformats.org/spreadsheetml/2006/main" count="179" uniqueCount="105">
  <si>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</si>
  <si>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</si>
  <si>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</si>
  <si>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</si>
  <si>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</si>
  <si>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</si>
  <si>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</si>
  <si>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</si>
  <si>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</si>
  <si>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</si>
  <si>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</si>
  <si>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</si>
  <si>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</si>
  <si>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</si>
  <si>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</si>
  <si>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</si>
  <si>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</si>
  <si>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</si>
  <si>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</si>
  <si>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</si>
  <si>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</si>
  <si>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</si>
  <si>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</si>
  <si>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</si>
  <si>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</si>
  <si>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</si>
  <si>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</si>
  <si>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</si>
  <si>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</si>
  <si>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</si>
  <si>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</si>
  <si>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</si>
  <si>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</si>
  <si>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</si>
  <si>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</si>
  <si>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</si>
  <si>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</si>
  <si>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</si>
  <si>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</si>
  <si>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</si>
  <si>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</si>
  <si>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</si>
  <si>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</si>
  <si>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</si>
  <si>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</si>
  <si>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</si>
  <si>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</si>
  <si>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</si>
  <si>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</si>
  <si>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</si>
  <si>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</si>
  <si>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</si>
  <si>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</si>
  <si>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</si>
  <si>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</si>
  <si>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</si>
  <si>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</si>
  <si>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</si>
  <si>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</si>
  <si>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</si>
  <si>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</si>
  <si>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</si>
  <si>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</si>
  <si>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</si>
  <si>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</si>
  <si>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</si>
  <si>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</si>
  <si>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грн.</t>
  </si>
  <si>
    <t>Продукту</t>
  </si>
  <si>
    <t>Ефективності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</si>
  <si>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</si>
  <si>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</si>
  <si>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</si>
  <si>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</si>
  <si>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</si>
  <si>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</si>
  <si>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відс.</t>
  </si>
  <si>
    <t>C70:BQ70</t>
  </si>
  <si>
    <t>C69:BQ69</t>
  </si>
  <si>
    <t>місцевого бюджету на 2020  рік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</si>
  <si>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</si>
  <si>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</si>
  <si>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</si>
  <si>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0216082</t>
  </si>
  <si>
    <t>0610</t>
  </si>
  <si>
    <t>Придбання житла для окремих категорій населення відповідно до законодавства</t>
  </si>
  <si>
    <t>Забезпечення житлом (придбання житла) чемпіонці Європи з дзюдо серед  юніорок  Наталці Чистяковій, Забезпечення житлом лікарів в КНП "Ніжинський міський пологовий будинок"</t>
  </si>
  <si>
    <t>Забезпечення житлом (придбання  житла) чемпіонці Європи з дзюдо серед  юніорок  Наталці Чистяковій.</t>
  </si>
  <si>
    <t>Забезпечення житлом лікарів в КНП "Ніжинський міський пологовий будинок" на 2020-2021 роки</t>
  </si>
  <si>
    <t>Здійснення заходів направлених на забезпечення житлом (придбання  житла) чемпіонці Європи з дзюдо серед  юніорок  Наталці Чистяковій.</t>
  </si>
  <si>
    <t>Здійснення заходів направлених на забезпечення житлом лікарів в КНП "Ніжинський міський пологовий будинок" на 2020-2021 роки</t>
  </si>
  <si>
    <t>Міська цільова програма придбання житла на 2020 рік</t>
  </si>
  <si>
    <t>Міська цільова програма забезпечення житлом лікарів в КНП "Ніжинський міський пологовий будинок" на 2020-2021 роки</t>
  </si>
  <si>
    <t>Обсяг видатків на придбання житла</t>
  </si>
  <si>
    <t>рішення сесії № 8-65/2019 від 24.12.2019 року, рішення міської ради  VII скликання від 27.08.2020р. №5-77/2020.</t>
  </si>
  <si>
    <t>Пояснення щодо причин розбіжностей між фактичними та затвердженими результативними показниками: придбано квартиру для Чистякової Н.В. дешевше від запланованих коштів</t>
  </si>
  <si>
    <t>Кількість квартир,які планується придбати</t>
  </si>
  <si>
    <t>Журнал реєстрації рішень виконкому</t>
  </si>
  <si>
    <t>Середні витрати на придбання 1 квартири</t>
  </si>
  <si>
    <t>Обсяг видатків (950000,00грн.)/кількість квартир(2)</t>
  </si>
  <si>
    <t>Відсоток фактично придбаних квартир від запланованих</t>
  </si>
  <si>
    <t>Касові видатки на звітній період *100/плановий обсяг видатків (950 000,00)</t>
  </si>
  <si>
    <t>Завдання бюджетної  програми виконані. Касові видатки - 849000грн., що складає 99,88% від уточнених планових призначень - 850000грн. Прибдано однокімнатну квартиру для Чистякової Н.В. та двокімнатну для забезпечення службовим житлом лікарів в КНП "Ніжинський міський пологовий будинок"</t>
  </si>
  <si>
    <t>Пояснення щодо причин розбіжностей між фактичними та затвердженими результативними показниками: придбано квартиру для Чистякової Н.В. дешевше від запланованих коштів, що обумовило зниження середніх витрат на придбання 1 квартири</t>
  </si>
  <si>
    <t>Аналіз стану виконання результативних показників: Відхилення  фактичних показників від планових пояснюється тим, що  придбання квартири для Чистякової Н.В. дешевше від запланованих коштів  (залишок планових асигнувань) обумовило зменшення середніх витрат на придбання 1 квартири.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</si>
</sst>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Fill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topLeftCell="A28" zoomScaleNormal="100" workbookViewId="0">
      <selection activeCell="H104" sqref="H104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ht="15.75" customHeight="1">
      <c r="A11" s="31" t="s">
        <v>43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15.75" customHeight="1">
      <c r="A12" s="31" t="s">
        <v>79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27.95" customHeight="1">
      <c r="A14" s="32" t="s">
        <v>11</v>
      </c>
      <c r="B14" s="32"/>
      <c r="C14" s="10"/>
      <c r="D14" s="33" t="s">
        <v>71</v>
      </c>
      <c r="E14" s="34"/>
      <c r="F14" s="34"/>
      <c r="G14" s="34"/>
      <c r="H14" s="34"/>
      <c r="I14" s="34"/>
      <c r="J14" s="34"/>
      <c r="K14" s="10"/>
      <c r="L14" s="35" t="s">
        <v>72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>
      <c r="A15" s="21"/>
      <c r="B15" s="21"/>
      <c r="C15" s="21"/>
      <c r="D15" s="36" t="s">
        <v>40</v>
      </c>
      <c r="E15" s="36"/>
      <c r="F15" s="36"/>
      <c r="G15" s="36"/>
      <c r="H15" s="36"/>
      <c r="I15" s="36"/>
      <c r="J15" s="36"/>
      <c r="K15" s="21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32" t="s">
        <v>41</v>
      </c>
      <c r="B17" s="32"/>
      <c r="C17" s="10"/>
      <c r="D17" s="33" t="s">
        <v>75</v>
      </c>
      <c r="E17" s="34"/>
      <c r="F17" s="34"/>
      <c r="G17" s="34"/>
      <c r="H17" s="34"/>
      <c r="I17" s="34"/>
      <c r="J17" s="34"/>
      <c r="K17" s="10"/>
      <c r="L17" s="35" t="s">
        <v>72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>
      <c r="A18" s="21"/>
      <c r="B18" s="21"/>
      <c r="C18" s="21"/>
      <c r="D18" s="36" t="s">
        <v>40</v>
      </c>
      <c r="E18" s="36"/>
      <c r="F18" s="36"/>
      <c r="G18" s="36"/>
      <c r="H18" s="36"/>
      <c r="I18" s="36"/>
      <c r="J18" s="36"/>
      <c r="K18" s="21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79" ht="27.95" customHeight="1">
      <c r="A20" s="32" t="s">
        <v>42</v>
      </c>
      <c r="B20" s="32"/>
      <c r="C20" s="10"/>
      <c r="D20" s="33" t="s">
        <v>83</v>
      </c>
      <c r="E20" s="34"/>
      <c r="F20" s="34"/>
      <c r="G20" s="34"/>
      <c r="H20" s="34"/>
      <c r="I20" s="34"/>
      <c r="J20" s="34"/>
      <c r="K20" s="10"/>
      <c r="L20" s="33" t="s">
        <v>84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 t="s">
        <v>85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>
      <c r="A21" s="21"/>
      <c r="B21" s="21"/>
      <c r="C21" s="21"/>
      <c r="D21" s="47" t="s">
        <v>40</v>
      </c>
      <c r="E21" s="47"/>
      <c r="F21" s="47"/>
      <c r="G21" s="47"/>
      <c r="H21" s="47"/>
      <c r="I21" s="47"/>
      <c r="J21" s="47"/>
      <c r="K21" s="21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>
      <c r="A23" s="48" t="s">
        <v>48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79" ht="27.75" customHeight="1">
      <c r="A24" s="49" t="s">
        <v>6</v>
      </c>
      <c r="B24" s="49"/>
      <c r="C24" s="49"/>
      <c r="D24" s="49"/>
      <c r="E24" s="49"/>
      <c r="F24" s="49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>
      <c r="A26" s="27" t="s">
        <v>44</v>
      </c>
      <c r="B26" s="27"/>
      <c r="C26" s="27"/>
      <c r="D26" s="27"/>
      <c r="E26" s="27"/>
      <c r="F26" s="27"/>
      <c r="G26" s="44" t="s">
        <v>19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  <c r="CA26" s="1" t="s">
        <v>60</v>
      </c>
    </row>
    <row r="27" spans="1:79" ht="27.75" customHeight="1">
      <c r="A27" s="27">
        <v>1</v>
      </c>
      <c r="B27" s="27"/>
      <c r="C27" s="27"/>
      <c r="D27" s="27"/>
      <c r="E27" s="27"/>
      <c r="F27" s="27"/>
      <c r="G27" s="28" t="s">
        <v>87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  <c r="CA27" s="1" t="s">
        <v>58</v>
      </c>
    </row>
    <row r="28" spans="1:79" ht="19.5" customHeight="1">
      <c r="A28" s="27">
        <v>2</v>
      </c>
      <c r="B28" s="27"/>
      <c r="C28" s="27"/>
      <c r="D28" s="27"/>
      <c r="E28" s="27"/>
      <c r="F28" s="27"/>
      <c r="G28" s="28" t="s">
        <v>88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0"/>
      <c r="CA28" s="1" t="s">
        <v>58</v>
      </c>
    </row>
    <row r="29" spans="1:79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15.95" customHeight="1">
      <c r="A30" s="48" t="s">
        <v>49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79" ht="15.95" customHeight="1">
      <c r="A31" s="35" t="s">
        <v>86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79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75" customHeight="1">
      <c r="A33" s="48" t="s">
        <v>50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27.75" customHeight="1">
      <c r="A34" s="49" t="s">
        <v>6</v>
      </c>
      <c r="B34" s="49"/>
      <c r="C34" s="49"/>
      <c r="D34" s="49"/>
      <c r="E34" s="49"/>
      <c r="F34" s="49"/>
      <c r="G34" s="41" t="s">
        <v>47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5.75">
      <c r="A35" s="40">
        <v>1</v>
      </c>
      <c r="B35" s="40"/>
      <c r="C35" s="40"/>
      <c r="D35" s="40"/>
      <c r="E35" s="40"/>
      <c r="F35" s="40"/>
      <c r="G35" s="41">
        <v>2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</row>
    <row r="36" spans="1:79" ht="10.5" hidden="1" customHeight="1">
      <c r="A36" s="27" t="s">
        <v>18</v>
      </c>
      <c r="B36" s="27"/>
      <c r="C36" s="27"/>
      <c r="D36" s="27"/>
      <c r="E36" s="27"/>
      <c r="F36" s="27"/>
      <c r="G36" s="44" t="s">
        <v>19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  <c r="CA36" s="1" t="s">
        <v>61</v>
      </c>
    </row>
    <row r="37" spans="1:79" ht="26.25" customHeight="1">
      <c r="A37" s="27">
        <v>1</v>
      </c>
      <c r="B37" s="27"/>
      <c r="C37" s="27"/>
      <c r="D37" s="27"/>
      <c r="E37" s="27"/>
      <c r="F37" s="27"/>
      <c r="G37" s="50" t="s">
        <v>87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  <c r="CA37" s="1" t="s">
        <v>59</v>
      </c>
    </row>
    <row r="38" spans="1:79" ht="28.5" customHeight="1">
      <c r="A38" s="27">
        <v>1</v>
      </c>
      <c r="B38" s="27"/>
      <c r="C38" s="27"/>
      <c r="D38" s="27"/>
      <c r="E38" s="27"/>
      <c r="F38" s="27"/>
      <c r="G38" s="50" t="s">
        <v>88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  <c r="CA38" s="1" t="s">
        <v>59</v>
      </c>
    </row>
    <row r="40" spans="1:79" ht="15.75" customHeight="1">
      <c r="A40" s="48" t="s">
        <v>51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</row>
    <row r="41" spans="1:79" ht="15" customHeight="1">
      <c r="A41" s="53" t="s">
        <v>74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</row>
    <row r="42" spans="1:79" ht="48" customHeight="1">
      <c r="A42" s="40" t="s">
        <v>6</v>
      </c>
      <c r="B42" s="40"/>
      <c r="C42" s="40" t="s">
        <v>33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30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 t="s">
        <v>54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 t="s">
        <v>3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  <row r="43" spans="1:79" ht="29.1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 t="s">
        <v>5</v>
      </c>
      <c r="AB43" s="40"/>
      <c r="AC43" s="40"/>
      <c r="AD43" s="40"/>
      <c r="AE43" s="40"/>
      <c r="AF43" s="40" t="s">
        <v>4</v>
      </c>
      <c r="AG43" s="40"/>
      <c r="AH43" s="40"/>
      <c r="AI43" s="40"/>
      <c r="AJ43" s="40"/>
      <c r="AK43" s="40" t="s">
        <v>31</v>
      </c>
      <c r="AL43" s="40"/>
      <c r="AM43" s="40"/>
      <c r="AN43" s="40"/>
      <c r="AO43" s="40"/>
      <c r="AP43" s="40" t="s">
        <v>5</v>
      </c>
      <c r="AQ43" s="40"/>
      <c r="AR43" s="40"/>
      <c r="AS43" s="40"/>
      <c r="AT43" s="40"/>
      <c r="AU43" s="40" t="s">
        <v>4</v>
      </c>
      <c r="AV43" s="40"/>
      <c r="AW43" s="40"/>
      <c r="AX43" s="40"/>
      <c r="AY43" s="40"/>
      <c r="AZ43" s="40" t="s">
        <v>31</v>
      </c>
      <c r="BA43" s="40"/>
      <c r="BB43" s="40"/>
      <c r="BC43" s="40"/>
      <c r="BD43" s="40" t="s">
        <v>5</v>
      </c>
      <c r="BE43" s="40"/>
      <c r="BF43" s="40"/>
      <c r="BG43" s="40"/>
      <c r="BH43" s="40"/>
      <c r="BI43" s="40" t="s">
        <v>4</v>
      </c>
      <c r="BJ43" s="40"/>
      <c r="BK43" s="40"/>
      <c r="BL43" s="40"/>
      <c r="BM43" s="40"/>
      <c r="BN43" s="40" t="s">
        <v>32</v>
      </c>
      <c r="BO43" s="40"/>
      <c r="BP43" s="40"/>
      <c r="BQ43" s="40"/>
    </row>
    <row r="44" spans="1:79" ht="15.95" customHeight="1">
      <c r="A44" s="58">
        <v>1</v>
      </c>
      <c r="B44" s="58"/>
      <c r="C44" s="58">
        <v>2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9">
        <v>3</v>
      </c>
      <c r="AB44" s="60"/>
      <c r="AC44" s="60"/>
      <c r="AD44" s="60"/>
      <c r="AE44" s="61"/>
      <c r="AF44" s="59">
        <v>4</v>
      </c>
      <c r="AG44" s="60"/>
      <c r="AH44" s="60"/>
      <c r="AI44" s="60"/>
      <c r="AJ44" s="61"/>
      <c r="AK44" s="59">
        <v>5</v>
      </c>
      <c r="AL44" s="60"/>
      <c r="AM44" s="60"/>
      <c r="AN44" s="60"/>
      <c r="AO44" s="61"/>
      <c r="AP44" s="59">
        <v>6</v>
      </c>
      <c r="AQ44" s="60"/>
      <c r="AR44" s="60"/>
      <c r="AS44" s="60"/>
      <c r="AT44" s="61"/>
      <c r="AU44" s="59">
        <v>7</v>
      </c>
      <c r="AV44" s="60"/>
      <c r="AW44" s="60"/>
      <c r="AX44" s="60"/>
      <c r="AY44" s="61"/>
      <c r="AZ44" s="59">
        <v>8</v>
      </c>
      <c r="BA44" s="60"/>
      <c r="BB44" s="60"/>
      <c r="BC44" s="61"/>
      <c r="BD44" s="59">
        <v>9</v>
      </c>
      <c r="BE44" s="60"/>
      <c r="BF44" s="60"/>
      <c r="BG44" s="60"/>
      <c r="BH44" s="61"/>
      <c r="BI44" s="58">
        <v>10</v>
      </c>
      <c r="BJ44" s="58"/>
      <c r="BK44" s="58"/>
      <c r="BL44" s="58"/>
      <c r="BM44" s="58"/>
      <c r="BN44" s="58">
        <v>11</v>
      </c>
      <c r="BO44" s="58"/>
      <c r="BP44" s="58"/>
      <c r="BQ44" s="58"/>
    </row>
    <row r="45" spans="1:79" ht="15.75" hidden="1" customHeight="1">
      <c r="A45" s="27" t="s">
        <v>18</v>
      </c>
      <c r="B45" s="27"/>
      <c r="C45" s="54" t="s">
        <v>19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56" t="s">
        <v>15</v>
      </c>
      <c r="AB45" s="56"/>
      <c r="AC45" s="56"/>
      <c r="AD45" s="56"/>
      <c r="AE45" s="56"/>
      <c r="AF45" s="56" t="s">
        <v>14</v>
      </c>
      <c r="AG45" s="56"/>
      <c r="AH45" s="56"/>
      <c r="AI45" s="56"/>
      <c r="AJ45" s="56"/>
      <c r="AK45" s="57" t="s">
        <v>21</v>
      </c>
      <c r="AL45" s="57"/>
      <c r="AM45" s="57"/>
      <c r="AN45" s="57"/>
      <c r="AO45" s="57"/>
      <c r="AP45" s="56" t="s">
        <v>16</v>
      </c>
      <c r="AQ45" s="56"/>
      <c r="AR45" s="56"/>
      <c r="AS45" s="56"/>
      <c r="AT45" s="56"/>
      <c r="AU45" s="56" t="s">
        <v>17</v>
      </c>
      <c r="AV45" s="56"/>
      <c r="AW45" s="56"/>
      <c r="AX45" s="56"/>
      <c r="AY45" s="56"/>
      <c r="AZ45" s="57" t="s">
        <v>21</v>
      </c>
      <c r="BA45" s="57"/>
      <c r="BB45" s="57"/>
      <c r="BC45" s="57"/>
      <c r="BD45" s="62" t="s">
        <v>37</v>
      </c>
      <c r="BE45" s="62"/>
      <c r="BF45" s="62"/>
      <c r="BG45" s="62"/>
      <c r="BH45" s="62"/>
      <c r="BI45" s="62" t="s">
        <v>37</v>
      </c>
      <c r="BJ45" s="62"/>
      <c r="BK45" s="62"/>
      <c r="BL45" s="62"/>
      <c r="BM45" s="62"/>
      <c r="BN45" s="63" t="s">
        <v>21</v>
      </c>
      <c r="BO45" s="63"/>
      <c r="BP45" s="63"/>
      <c r="BQ45" s="63"/>
      <c r="CA45" s="1" t="s">
        <v>24</v>
      </c>
    </row>
    <row r="46" spans="1:79" ht="57.75" customHeight="1">
      <c r="A46" s="40">
        <v>1</v>
      </c>
      <c r="B46" s="40"/>
      <c r="C46" s="64" t="s">
        <v>89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6"/>
      <c r="AA46" s="67">
        <v>0</v>
      </c>
      <c r="AB46" s="67"/>
      <c r="AC46" s="67"/>
      <c r="AD46" s="67"/>
      <c r="AE46" s="67"/>
      <c r="AF46" s="67">
        <v>400000</v>
      </c>
      <c r="AG46" s="67"/>
      <c r="AH46" s="67"/>
      <c r="AI46" s="67"/>
      <c r="AJ46" s="67"/>
      <c r="AK46" s="67">
        <f>AA46+AF46</f>
        <v>400000</v>
      </c>
      <c r="AL46" s="67"/>
      <c r="AM46" s="67"/>
      <c r="AN46" s="67"/>
      <c r="AO46" s="67"/>
      <c r="AP46" s="67">
        <v>0</v>
      </c>
      <c r="AQ46" s="67"/>
      <c r="AR46" s="67"/>
      <c r="AS46" s="67"/>
      <c r="AT46" s="67"/>
      <c r="AU46" s="67">
        <v>399000</v>
      </c>
      <c r="AV46" s="67"/>
      <c r="AW46" s="67"/>
      <c r="AX46" s="67"/>
      <c r="AY46" s="67"/>
      <c r="AZ46" s="67">
        <f>AP46+AU46</f>
        <v>399000</v>
      </c>
      <c r="BA46" s="67"/>
      <c r="BB46" s="67"/>
      <c r="BC46" s="67"/>
      <c r="BD46" s="67">
        <f>AP46-AA46</f>
        <v>0</v>
      </c>
      <c r="BE46" s="67"/>
      <c r="BF46" s="67"/>
      <c r="BG46" s="67"/>
      <c r="BH46" s="67"/>
      <c r="BI46" s="67">
        <f>AU46-AF46</f>
        <v>-1000</v>
      </c>
      <c r="BJ46" s="67"/>
      <c r="BK46" s="67"/>
      <c r="BL46" s="67"/>
      <c r="BM46" s="67"/>
      <c r="BN46" s="67">
        <f>BD46+BI46</f>
        <v>-1000</v>
      </c>
      <c r="BO46" s="67"/>
      <c r="BP46" s="67"/>
      <c r="BQ46" s="67"/>
      <c r="CA46" s="1" t="s">
        <v>25</v>
      </c>
    </row>
    <row r="47" spans="1:79" ht="47.25" customHeight="1">
      <c r="A47" s="40">
        <v>1</v>
      </c>
      <c r="B47" s="40"/>
      <c r="C47" s="64" t="s">
        <v>90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  <c r="AA47" s="67">
        <v>0</v>
      </c>
      <c r="AB47" s="67"/>
      <c r="AC47" s="67"/>
      <c r="AD47" s="67"/>
      <c r="AE47" s="67"/>
      <c r="AF47" s="67">
        <v>450000</v>
      </c>
      <c r="AG47" s="67"/>
      <c r="AH47" s="67"/>
      <c r="AI47" s="67"/>
      <c r="AJ47" s="67"/>
      <c r="AK47" s="67">
        <f>AA47+AF47</f>
        <v>450000</v>
      </c>
      <c r="AL47" s="67"/>
      <c r="AM47" s="67"/>
      <c r="AN47" s="67"/>
      <c r="AO47" s="67"/>
      <c r="AP47" s="67">
        <v>0</v>
      </c>
      <c r="AQ47" s="67"/>
      <c r="AR47" s="67"/>
      <c r="AS47" s="67"/>
      <c r="AT47" s="67"/>
      <c r="AU47" s="67">
        <v>450000</v>
      </c>
      <c r="AV47" s="67"/>
      <c r="AW47" s="67"/>
      <c r="AX47" s="67"/>
      <c r="AY47" s="67"/>
      <c r="AZ47" s="67">
        <f>AP47+AU47</f>
        <v>450000</v>
      </c>
      <c r="BA47" s="67"/>
      <c r="BB47" s="67"/>
      <c r="BC47" s="67"/>
      <c r="BD47" s="67">
        <f>AP47-AA47</f>
        <v>0</v>
      </c>
      <c r="BE47" s="67"/>
      <c r="BF47" s="67"/>
      <c r="BG47" s="67"/>
      <c r="BH47" s="67"/>
      <c r="BI47" s="67">
        <f>AU47-AF47</f>
        <v>0</v>
      </c>
      <c r="BJ47" s="67"/>
      <c r="BK47" s="67"/>
      <c r="BL47" s="67"/>
      <c r="BM47" s="67"/>
      <c r="BN47" s="67">
        <f>BD47+BI47</f>
        <v>0</v>
      </c>
      <c r="BO47" s="67"/>
      <c r="BP47" s="67"/>
      <c r="BQ47" s="67"/>
      <c r="CA47" s="1" t="s">
        <v>25</v>
      </c>
    </row>
    <row r="48" spans="1:79" s="12" customFormat="1" ht="15.75">
      <c r="A48" s="69"/>
      <c r="B48" s="69"/>
      <c r="C48" s="70" t="s">
        <v>62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2"/>
      <c r="AA48" s="68">
        <v>0</v>
      </c>
      <c r="AB48" s="68"/>
      <c r="AC48" s="68"/>
      <c r="AD48" s="68"/>
      <c r="AE48" s="68"/>
      <c r="AF48" s="68">
        <v>850000</v>
      </c>
      <c r="AG48" s="68"/>
      <c r="AH48" s="68"/>
      <c r="AI48" s="68"/>
      <c r="AJ48" s="68"/>
      <c r="AK48" s="68">
        <f>AA48+AF48</f>
        <v>850000</v>
      </c>
      <c r="AL48" s="68"/>
      <c r="AM48" s="68"/>
      <c r="AN48" s="68"/>
      <c r="AO48" s="68"/>
      <c r="AP48" s="68">
        <v>0</v>
      </c>
      <c r="AQ48" s="68"/>
      <c r="AR48" s="68"/>
      <c r="AS48" s="68"/>
      <c r="AT48" s="68"/>
      <c r="AU48" s="68">
        <f>AU46+AU47</f>
        <v>849000</v>
      </c>
      <c r="AV48" s="68"/>
      <c r="AW48" s="68"/>
      <c r="AX48" s="68"/>
      <c r="AY48" s="68"/>
      <c r="AZ48" s="68">
        <f>AP48+AU48</f>
        <v>849000</v>
      </c>
      <c r="BA48" s="68"/>
      <c r="BB48" s="68"/>
      <c r="BC48" s="68"/>
      <c r="BD48" s="68">
        <f>AP48-AA48</f>
        <v>0</v>
      </c>
      <c r="BE48" s="68"/>
      <c r="BF48" s="68"/>
      <c r="BG48" s="68"/>
      <c r="BH48" s="68"/>
      <c r="BI48" s="68">
        <f>AU48-AF48</f>
        <v>-1000</v>
      </c>
      <c r="BJ48" s="68"/>
      <c r="BK48" s="68"/>
      <c r="BL48" s="68"/>
      <c r="BM48" s="68"/>
      <c r="BN48" s="68">
        <f>BD48+BI48</f>
        <v>-1000</v>
      </c>
      <c r="BO48" s="68"/>
      <c r="BP48" s="68"/>
      <c r="BQ48" s="68"/>
    </row>
    <row r="50" spans="1:79" ht="15.75" customHeight="1">
      <c r="A50" s="48" t="s">
        <v>52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1" spans="1:79" ht="15" customHeight="1">
      <c r="A51" s="53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79" ht="28.5" customHeight="1">
      <c r="A52" s="40" t="s">
        <v>34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30</v>
      </c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 t="s">
        <v>54</v>
      </c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 t="s">
        <v>3</v>
      </c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29.1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5</v>
      </c>
      <c r="R53" s="40"/>
      <c r="S53" s="40"/>
      <c r="T53" s="40"/>
      <c r="U53" s="40"/>
      <c r="V53" s="40" t="s">
        <v>4</v>
      </c>
      <c r="W53" s="40"/>
      <c r="X53" s="40"/>
      <c r="Y53" s="40"/>
      <c r="Z53" s="40"/>
      <c r="AA53" s="40" t="s">
        <v>31</v>
      </c>
      <c r="AB53" s="40"/>
      <c r="AC53" s="40"/>
      <c r="AD53" s="40"/>
      <c r="AE53" s="40"/>
      <c r="AF53" s="40"/>
      <c r="AG53" s="40" t="s">
        <v>5</v>
      </c>
      <c r="AH53" s="40"/>
      <c r="AI53" s="40"/>
      <c r="AJ53" s="40"/>
      <c r="AK53" s="40"/>
      <c r="AL53" s="40" t="s">
        <v>4</v>
      </c>
      <c r="AM53" s="40"/>
      <c r="AN53" s="40"/>
      <c r="AO53" s="40"/>
      <c r="AP53" s="40"/>
      <c r="AQ53" s="40" t="s">
        <v>31</v>
      </c>
      <c r="AR53" s="40"/>
      <c r="AS53" s="40"/>
      <c r="AT53" s="40"/>
      <c r="AU53" s="40"/>
      <c r="AV53" s="40"/>
      <c r="AW53" s="73" t="s">
        <v>5</v>
      </c>
      <c r="AX53" s="74"/>
      <c r="AY53" s="74"/>
      <c r="AZ53" s="74"/>
      <c r="BA53" s="75"/>
      <c r="BB53" s="73" t="s">
        <v>4</v>
      </c>
      <c r="BC53" s="74"/>
      <c r="BD53" s="74"/>
      <c r="BE53" s="74"/>
      <c r="BF53" s="75"/>
      <c r="BG53" s="40" t="s">
        <v>31</v>
      </c>
      <c r="BH53" s="40"/>
      <c r="BI53" s="40"/>
      <c r="BJ53" s="40"/>
      <c r="BK53" s="40"/>
      <c r="BL53" s="40"/>
      <c r="BM53" s="2"/>
      <c r="BN53" s="2"/>
      <c r="BO53" s="2"/>
      <c r="BP53" s="2"/>
      <c r="BQ53" s="2"/>
    </row>
    <row r="54" spans="1:79" ht="15.95" customHeight="1">
      <c r="A54" s="40">
        <v>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>
        <v>2</v>
      </c>
      <c r="R54" s="40"/>
      <c r="S54" s="40"/>
      <c r="T54" s="40"/>
      <c r="U54" s="40"/>
      <c r="V54" s="40">
        <v>3</v>
      </c>
      <c r="W54" s="40"/>
      <c r="X54" s="40"/>
      <c r="Y54" s="40"/>
      <c r="Z54" s="40"/>
      <c r="AA54" s="40">
        <v>4</v>
      </c>
      <c r="AB54" s="40"/>
      <c r="AC54" s="40"/>
      <c r="AD54" s="40"/>
      <c r="AE54" s="40"/>
      <c r="AF54" s="40"/>
      <c r="AG54" s="40">
        <v>5</v>
      </c>
      <c r="AH54" s="40"/>
      <c r="AI54" s="40"/>
      <c r="AJ54" s="40"/>
      <c r="AK54" s="40"/>
      <c r="AL54" s="40">
        <v>6</v>
      </c>
      <c r="AM54" s="40"/>
      <c r="AN54" s="40"/>
      <c r="AO54" s="40"/>
      <c r="AP54" s="40"/>
      <c r="AQ54" s="40">
        <v>7</v>
      </c>
      <c r="AR54" s="40"/>
      <c r="AS54" s="40"/>
      <c r="AT54" s="40"/>
      <c r="AU54" s="40"/>
      <c r="AV54" s="40"/>
      <c r="AW54" s="40">
        <v>8</v>
      </c>
      <c r="AX54" s="40"/>
      <c r="AY54" s="40"/>
      <c r="AZ54" s="40"/>
      <c r="BA54" s="40"/>
      <c r="BB54" s="77">
        <v>9</v>
      </c>
      <c r="BC54" s="77"/>
      <c r="BD54" s="77"/>
      <c r="BE54" s="77"/>
      <c r="BF54" s="77"/>
      <c r="BG54" s="77">
        <v>10</v>
      </c>
      <c r="BH54" s="77"/>
      <c r="BI54" s="77"/>
      <c r="BJ54" s="77"/>
      <c r="BK54" s="77"/>
      <c r="BL54" s="77"/>
      <c r="BM54" s="4"/>
      <c r="BN54" s="4"/>
      <c r="BO54" s="4"/>
      <c r="BP54" s="4"/>
      <c r="BQ54" s="4"/>
    </row>
    <row r="55" spans="1:79" ht="18" hidden="1" customHeight="1">
      <c r="A55" s="78" t="s">
        <v>19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56" t="s">
        <v>15</v>
      </c>
      <c r="R55" s="56"/>
      <c r="S55" s="56"/>
      <c r="T55" s="56"/>
      <c r="U55" s="56"/>
      <c r="V55" s="56" t="s">
        <v>14</v>
      </c>
      <c r="W55" s="56"/>
      <c r="X55" s="56"/>
      <c r="Y55" s="56"/>
      <c r="Z55" s="56"/>
      <c r="AA55" s="57" t="s">
        <v>21</v>
      </c>
      <c r="AB55" s="63"/>
      <c r="AC55" s="63"/>
      <c r="AD55" s="63"/>
      <c r="AE55" s="63"/>
      <c r="AF55" s="63"/>
      <c r="AG55" s="56" t="s">
        <v>16</v>
      </c>
      <c r="AH55" s="56"/>
      <c r="AI55" s="56"/>
      <c r="AJ55" s="56"/>
      <c r="AK55" s="56"/>
      <c r="AL55" s="56" t="s">
        <v>17</v>
      </c>
      <c r="AM55" s="56"/>
      <c r="AN55" s="56"/>
      <c r="AO55" s="56"/>
      <c r="AP55" s="56"/>
      <c r="AQ55" s="57" t="s">
        <v>21</v>
      </c>
      <c r="AR55" s="63"/>
      <c r="AS55" s="63"/>
      <c r="AT55" s="63"/>
      <c r="AU55" s="63"/>
      <c r="AV55" s="63"/>
      <c r="AW55" s="79" t="s">
        <v>22</v>
      </c>
      <c r="AX55" s="80"/>
      <c r="AY55" s="80"/>
      <c r="AZ55" s="80"/>
      <c r="BA55" s="81"/>
      <c r="BB55" s="79" t="s">
        <v>22</v>
      </c>
      <c r="BC55" s="80"/>
      <c r="BD55" s="80"/>
      <c r="BE55" s="80"/>
      <c r="BF55" s="81"/>
      <c r="BG55" s="63" t="s">
        <v>21</v>
      </c>
      <c r="BH55" s="63"/>
      <c r="BI55" s="63"/>
      <c r="BJ55" s="63"/>
      <c r="BK55" s="63"/>
      <c r="BL55" s="63"/>
      <c r="BM55" s="5"/>
      <c r="BN55" s="5"/>
      <c r="BO55" s="5"/>
      <c r="BP55" s="5"/>
      <c r="BQ55" s="5"/>
      <c r="CA55" s="1" t="s">
        <v>26</v>
      </c>
    </row>
    <row r="56" spans="1:79" ht="47.25" customHeight="1">
      <c r="A56" s="84" t="s">
        <v>91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Q56" s="87">
        <v>0</v>
      </c>
      <c r="R56" s="87"/>
      <c r="S56" s="87"/>
      <c r="T56" s="87"/>
      <c r="U56" s="87"/>
      <c r="V56" s="87">
        <v>400000</v>
      </c>
      <c r="W56" s="87"/>
      <c r="X56" s="87"/>
      <c r="Y56" s="87"/>
      <c r="Z56" s="87"/>
      <c r="AA56" s="87">
        <f>Q56+V56</f>
        <v>400000</v>
      </c>
      <c r="AB56" s="87"/>
      <c r="AC56" s="87"/>
      <c r="AD56" s="87"/>
      <c r="AE56" s="87"/>
      <c r="AF56" s="87"/>
      <c r="AG56" s="87">
        <v>0</v>
      </c>
      <c r="AH56" s="87"/>
      <c r="AI56" s="87"/>
      <c r="AJ56" s="87"/>
      <c r="AK56" s="87"/>
      <c r="AL56" s="87">
        <v>399000</v>
      </c>
      <c r="AM56" s="87"/>
      <c r="AN56" s="87"/>
      <c r="AO56" s="87"/>
      <c r="AP56" s="87"/>
      <c r="AQ56" s="87">
        <f>AG56+AL56</f>
        <v>399000</v>
      </c>
      <c r="AR56" s="87"/>
      <c r="AS56" s="87"/>
      <c r="AT56" s="87"/>
      <c r="AU56" s="87"/>
      <c r="AV56" s="87"/>
      <c r="AW56" s="87">
        <f>AG56-Q56</f>
        <v>0</v>
      </c>
      <c r="AX56" s="87"/>
      <c r="AY56" s="87"/>
      <c r="AZ56" s="87"/>
      <c r="BA56" s="87"/>
      <c r="BB56" s="76">
        <f>AL56-V56</f>
        <v>-1000</v>
      </c>
      <c r="BC56" s="76"/>
      <c r="BD56" s="76"/>
      <c r="BE56" s="76"/>
      <c r="BF56" s="76"/>
      <c r="BG56" s="76">
        <f>AW56+BB56</f>
        <v>-1000</v>
      </c>
      <c r="BH56" s="76"/>
      <c r="BI56" s="76"/>
      <c r="BJ56" s="76"/>
      <c r="BK56" s="76"/>
      <c r="BL56" s="76"/>
      <c r="BM56" s="25"/>
      <c r="BN56" s="25"/>
      <c r="BO56" s="25"/>
      <c r="BP56" s="25"/>
      <c r="BQ56" s="25"/>
      <c r="CA56" s="1" t="s">
        <v>27</v>
      </c>
    </row>
    <row r="57" spans="1:79" ht="64.5" customHeight="1">
      <c r="A57" s="84" t="s">
        <v>92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87">
        <v>0</v>
      </c>
      <c r="R57" s="87"/>
      <c r="S57" s="87"/>
      <c r="T57" s="87"/>
      <c r="U57" s="87"/>
      <c r="V57" s="87">
        <v>450000</v>
      </c>
      <c r="W57" s="87"/>
      <c r="X57" s="87"/>
      <c r="Y57" s="87"/>
      <c r="Z57" s="87"/>
      <c r="AA57" s="87">
        <f>Q57+V57</f>
        <v>450000</v>
      </c>
      <c r="AB57" s="87"/>
      <c r="AC57" s="87"/>
      <c r="AD57" s="87"/>
      <c r="AE57" s="87"/>
      <c r="AF57" s="87"/>
      <c r="AG57" s="87">
        <v>0</v>
      </c>
      <c r="AH57" s="87"/>
      <c r="AI57" s="87"/>
      <c r="AJ57" s="87"/>
      <c r="AK57" s="87"/>
      <c r="AL57" s="87">
        <v>450000</v>
      </c>
      <c r="AM57" s="87"/>
      <c r="AN57" s="87"/>
      <c r="AO57" s="87"/>
      <c r="AP57" s="87"/>
      <c r="AQ57" s="87">
        <f>AG57+AL57</f>
        <v>450000</v>
      </c>
      <c r="AR57" s="87"/>
      <c r="AS57" s="87"/>
      <c r="AT57" s="87"/>
      <c r="AU57" s="87"/>
      <c r="AV57" s="87"/>
      <c r="AW57" s="87">
        <f>AG57-Q57</f>
        <v>0</v>
      </c>
      <c r="AX57" s="87"/>
      <c r="AY57" s="87"/>
      <c r="AZ57" s="87"/>
      <c r="BA57" s="87"/>
      <c r="BB57" s="76">
        <f>AL57-V57</f>
        <v>0</v>
      </c>
      <c r="BC57" s="76"/>
      <c r="BD57" s="76"/>
      <c r="BE57" s="76"/>
      <c r="BF57" s="76"/>
      <c r="BG57" s="76">
        <f>AW57+BB57</f>
        <v>0</v>
      </c>
      <c r="BH57" s="76"/>
      <c r="BI57" s="76"/>
      <c r="BJ57" s="76"/>
      <c r="BK57" s="76"/>
      <c r="BL57" s="76"/>
      <c r="BM57" s="25"/>
      <c r="BN57" s="25"/>
      <c r="BO57" s="25"/>
      <c r="BP57" s="25"/>
      <c r="BQ57" s="25"/>
      <c r="CA57" s="1" t="s">
        <v>27</v>
      </c>
    </row>
    <row r="58" spans="1:79" s="12" customFormat="1" ht="15.75">
      <c r="A58" s="94" t="s">
        <v>63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  <c r="Q58" s="82">
        <v>0</v>
      </c>
      <c r="R58" s="82"/>
      <c r="S58" s="82"/>
      <c r="T58" s="82"/>
      <c r="U58" s="82"/>
      <c r="V58" s="82">
        <v>850000</v>
      </c>
      <c r="W58" s="82"/>
      <c r="X58" s="82"/>
      <c r="Y58" s="82"/>
      <c r="Z58" s="82"/>
      <c r="AA58" s="82">
        <f>Q58+V58</f>
        <v>850000</v>
      </c>
      <c r="AB58" s="82"/>
      <c r="AC58" s="82"/>
      <c r="AD58" s="82"/>
      <c r="AE58" s="82"/>
      <c r="AF58" s="82"/>
      <c r="AG58" s="82">
        <v>0</v>
      </c>
      <c r="AH58" s="82"/>
      <c r="AI58" s="82"/>
      <c r="AJ58" s="82"/>
      <c r="AK58" s="82"/>
      <c r="AL58" s="82">
        <f>AL56+AL57</f>
        <v>849000</v>
      </c>
      <c r="AM58" s="82"/>
      <c r="AN58" s="82"/>
      <c r="AO58" s="82"/>
      <c r="AP58" s="82"/>
      <c r="AQ58" s="82">
        <f>AG58+AL58</f>
        <v>849000</v>
      </c>
      <c r="AR58" s="82"/>
      <c r="AS58" s="82"/>
      <c r="AT58" s="82"/>
      <c r="AU58" s="82"/>
      <c r="AV58" s="82"/>
      <c r="AW58" s="82">
        <f>AG58-Q58</f>
        <v>0</v>
      </c>
      <c r="AX58" s="82"/>
      <c r="AY58" s="82"/>
      <c r="AZ58" s="82"/>
      <c r="BA58" s="82"/>
      <c r="BB58" s="83">
        <f>AL58-V58</f>
        <v>-1000</v>
      </c>
      <c r="BC58" s="83"/>
      <c r="BD58" s="83"/>
      <c r="BE58" s="83"/>
      <c r="BF58" s="83"/>
      <c r="BG58" s="83">
        <f>AW58+BB58</f>
        <v>-1000</v>
      </c>
      <c r="BH58" s="83"/>
      <c r="BI58" s="83"/>
      <c r="BJ58" s="83"/>
      <c r="BK58" s="83"/>
      <c r="BL58" s="83"/>
      <c r="BM58" s="13"/>
      <c r="BN58" s="13"/>
      <c r="BO58" s="13"/>
      <c r="BP58" s="13"/>
      <c r="BQ58" s="13"/>
    </row>
    <row r="60" spans="1:79" ht="15.75" customHeight="1">
      <c r="A60" s="48" t="s">
        <v>53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</row>
    <row r="62" spans="1:79" ht="45" customHeight="1">
      <c r="A62" s="88" t="s">
        <v>10</v>
      </c>
      <c r="B62" s="89"/>
      <c r="C62" s="88" t="s">
        <v>9</v>
      </c>
      <c r="D62" s="47"/>
      <c r="E62" s="47"/>
      <c r="F62" s="47"/>
      <c r="G62" s="47"/>
      <c r="H62" s="47"/>
      <c r="I62" s="89"/>
      <c r="J62" s="88" t="s">
        <v>8</v>
      </c>
      <c r="K62" s="47"/>
      <c r="L62" s="47"/>
      <c r="M62" s="47"/>
      <c r="N62" s="89"/>
      <c r="O62" s="88" t="s">
        <v>7</v>
      </c>
      <c r="P62" s="47"/>
      <c r="Q62" s="47"/>
      <c r="R62" s="47"/>
      <c r="S62" s="47"/>
      <c r="T62" s="47"/>
      <c r="U62" s="47"/>
      <c r="V62" s="47"/>
      <c r="W62" s="47"/>
      <c r="X62" s="89"/>
      <c r="Y62" s="40" t="s">
        <v>30</v>
      </c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 t="s">
        <v>55</v>
      </c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93" t="s">
        <v>3</v>
      </c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7"/>
      <c r="BS62" s="7"/>
      <c r="BT62" s="7"/>
      <c r="BU62" s="7"/>
      <c r="BV62" s="7"/>
      <c r="BW62" s="7"/>
      <c r="BX62" s="7"/>
      <c r="BY62" s="7"/>
      <c r="BZ62" s="6"/>
    </row>
    <row r="63" spans="1:79" ht="32.25" customHeight="1">
      <c r="A63" s="90"/>
      <c r="B63" s="91"/>
      <c r="C63" s="90"/>
      <c r="D63" s="92"/>
      <c r="E63" s="92"/>
      <c r="F63" s="92"/>
      <c r="G63" s="92"/>
      <c r="H63" s="92"/>
      <c r="I63" s="91"/>
      <c r="J63" s="90"/>
      <c r="K63" s="92"/>
      <c r="L63" s="92"/>
      <c r="M63" s="92"/>
      <c r="N63" s="91"/>
      <c r="O63" s="90"/>
      <c r="P63" s="92"/>
      <c r="Q63" s="92"/>
      <c r="R63" s="92"/>
      <c r="S63" s="92"/>
      <c r="T63" s="92"/>
      <c r="U63" s="92"/>
      <c r="V63" s="92"/>
      <c r="W63" s="92"/>
      <c r="X63" s="91"/>
      <c r="Y63" s="73" t="s">
        <v>5</v>
      </c>
      <c r="Z63" s="74"/>
      <c r="AA63" s="74"/>
      <c r="AB63" s="74"/>
      <c r="AC63" s="75"/>
      <c r="AD63" s="73" t="s">
        <v>4</v>
      </c>
      <c r="AE63" s="74"/>
      <c r="AF63" s="74"/>
      <c r="AG63" s="74"/>
      <c r="AH63" s="75"/>
      <c r="AI63" s="40" t="s">
        <v>31</v>
      </c>
      <c r="AJ63" s="40"/>
      <c r="AK63" s="40"/>
      <c r="AL63" s="40"/>
      <c r="AM63" s="40"/>
      <c r="AN63" s="40" t="s">
        <v>5</v>
      </c>
      <c r="AO63" s="40"/>
      <c r="AP63" s="40"/>
      <c r="AQ63" s="40"/>
      <c r="AR63" s="40"/>
      <c r="AS63" s="40" t="s">
        <v>4</v>
      </c>
      <c r="AT63" s="40"/>
      <c r="AU63" s="40"/>
      <c r="AV63" s="40"/>
      <c r="AW63" s="40"/>
      <c r="AX63" s="40" t="s">
        <v>31</v>
      </c>
      <c r="AY63" s="40"/>
      <c r="AZ63" s="40"/>
      <c r="BA63" s="40"/>
      <c r="BB63" s="40"/>
      <c r="BC63" s="40" t="s">
        <v>5</v>
      </c>
      <c r="BD63" s="40"/>
      <c r="BE63" s="40"/>
      <c r="BF63" s="40"/>
      <c r="BG63" s="40"/>
      <c r="BH63" s="40" t="s">
        <v>4</v>
      </c>
      <c r="BI63" s="40"/>
      <c r="BJ63" s="40"/>
      <c r="BK63" s="40"/>
      <c r="BL63" s="40"/>
      <c r="BM63" s="40" t="s">
        <v>31</v>
      </c>
      <c r="BN63" s="40"/>
      <c r="BO63" s="40"/>
      <c r="BP63" s="40"/>
      <c r="BQ63" s="40"/>
      <c r="BR63" s="2"/>
      <c r="BS63" s="2"/>
      <c r="BT63" s="2"/>
      <c r="BU63" s="2"/>
      <c r="BV63" s="2"/>
      <c r="BW63" s="2"/>
      <c r="BX63" s="2"/>
      <c r="BY63" s="2"/>
      <c r="BZ63" s="6"/>
    </row>
    <row r="64" spans="1:79" ht="15.95" customHeight="1">
      <c r="A64" s="40">
        <v>1</v>
      </c>
      <c r="B64" s="40"/>
      <c r="C64" s="40">
        <v>2</v>
      </c>
      <c r="D64" s="40"/>
      <c r="E64" s="40"/>
      <c r="F64" s="40"/>
      <c r="G64" s="40"/>
      <c r="H64" s="40"/>
      <c r="I64" s="40"/>
      <c r="J64" s="40">
        <v>3</v>
      </c>
      <c r="K64" s="40"/>
      <c r="L64" s="40"/>
      <c r="M64" s="40"/>
      <c r="N64" s="40"/>
      <c r="O64" s="40">
        <v>4</v>
      </c>
      <c r="P64" s="40"/>
      <c r="Q64" s="40"/>
      <c r="R64" s="40"/>
      <c r="S64" s="40"/>
      <c r="T64" s="40"/>
      <c r="U64" s="40"/>
      <c r="V64" s="40"/>
      <c r="W64" s="40"/>
      <c r="X64" s="40"/>
      <c r="Y64" s="40">
        <v>5</v>
      </c>
      <c r="Z64" s="40"/>
      <c r="AA64" s="40"/>
      <c r="AB64" s="40"/>
      <c r="AC64" s="40"/>
      <c r="AD64" s="40">
        <v>6</v>
      </c>
      <c r="AE64" s="40"/>
      <c r="AF64" s="40"/>
      <c r="AG64" s="40"/>
      <c r="AH64" s="40"/>
      <c r="AI64" s="40">
        <v>7</v>
      </c>
      <c r="AJ64" s="40"/>
      <c r="AK64" s="40"/>
      <c r="AL64" s="40"/>
      <c r="AM64" s="40"/>
      <c r="AN64" s="73">
        <v>8</v>
      </c>
      <c r="AO64" s="74"/>
      <c r="AP64" s="74"/>
      <c r="AQ64" s="74"/>
      <c r="AR64" s="75"/>
      <c r="AS64" s="73">
        <v>9</v>
      </c>
      <c r="AT64" s="74"/>
      <c r="AU64" s="74"/>
      <c r="AV64" s="74"/>
      <c r="AW64" s="75"/>
      <c r="AX64" s="73">
        <v>10</v>
      </c>
      <c r="AY64" s="74"/>
      <c r="AZ64" s="74"/>
      <c r="BA64" s="74"/>
      <c r="BB64" s="75"/>
      <c r="BC64" s="73">
        <v>11</v>
      </c>
      <c r="BD64" s="74"/>
      <c r="BE64" s="74"/>
      <c r="BF64" s="74"/>
      <c r="BG64" s="75"/>
      <c r="BH64" s="73">
        <v>12</v>
      </c>
      <c r="BI64" s="74"/>
      <c r="BJ64" s="74"/>
      <c r="BK64" s="74"/>
      <c r="BL64" s="75"/>
      <c r="BM64" s="73">
        <v>13</v>
      </c>
      <c r="BN64" s="74"/>
      <c r="BO64" s="74"/>
      <c r="BP64" s="74"/>
      <c r="BQ64" s="75"/>
      <c r="BR64" s="2"/>
      <c r="BS64" s="2"/>
      <c r="BT64" s="2"/>
      <c r="BU64" s="2"/>
      <c r="BV64" s="2"/>
      <c r="BW64" s="2"/>
      <c r="BX64" s="2"/>
      <c r="BY64" s="2"/>
      <c r="BZ64" s="6"/>
    </row>
    <row r="65" spans="1:80" ht="12.75" hidden="1" customHeight="1">
      <c r="A65" s="27" t="s">
        <v>44</v>
      </c>
      <c r="B65" s="27"/>
      <c r="C65" s="44" t="s">
        <v>19</v>
      </c>
      <c r="D65" s="45"/>
      <c r="E65" s="45"/>
      <c r="F65" s="45"/>
      <c r="G65" s="45"/>
      <c r="H65" s="45"/>
      <c r="I65" s="46"/>
      <c r="J65" s="27" t="s">
        <v>20</v>
      </c>
      <c r="K65" s="27"/>
      <c r="L65" s="27"/>
      <c r="M65" s="27"/>
      <c r="N65" s="27"/>
      <c r="O65" s="78" t="s">
        <v>45</v>
      </c>
      <c r="P65" s="78"/>
      <c r="Q65" s="78"/>
      <c r="R65" s="78"/>
      <c r="S65" s="78"/>
      <c r="T65" s="78"/>
      <c r="U65" s="78"/>
      <c r="V65" s="78"/>
      <c r="W65" s="78"/>
      <c r="X65" s="44"/>
      <c r="Y65" s="56" t="s">
        <v>15</v>
      </c>
      <c r="Z65" s="56"/>
      <c r="AA65" s="56"/>
      <c r="AB65" s="56"/>
      <c r="AC65" s="56"/>
      <c r="AD65" s="56" t="s">
        <v>35</v>
      </c>
      <c r="AE65" s="56"/>
      <c r="AF65" s="56"/>
      <c r="AG65" s="56"/>
      <c r="AH65" s="56"/>
      <c r="AI65" s="56" t="s">
        <v>21</v>
      </c>
      <c r="AJ65" s="56"/>
      <c r="AK65" s="56"/>
      <c r="AL65" s="56"/>
      <c r="AM65" s="56"/>
      <c r="AN65" s="56" t="s">
        <v>36</v>
      </c>
      <c r="AO65" s="56"/>
      <c r="AP65" s="56"/>
      <c r="AQ65" s="56"/>
      <c r="AR65" s="56"/>
      <c r="AS65" s="56" t="s">
        <v>16</v>
      </c>
      <c r="AT65" s="56"/>
      <c r="AU65" s="56"/>
      <c r="AV65" s="56"/>
      <c r="AW65" s="56"/>
      <c r="AX65" s="56" t="s">
        <v>21</v>
      </c>
      <c r="AY65" s="56"/>
      <c r="AZ65" s="56"/>
      <c r="BA65" s="56"/>
      <c r="BB65" s="56"/>
      <c r="BC65" s="56" t="s">
        <v>38</v>
      </c>
      <c r="BD65" s="56"/>
      <c r="BE65" s="56"/>
      <c r="BF65" s="56"/>
      <c r="BG65" s="56"/>
      <c r="BH65" s="56" t="s">
        <v>38</v>
      </c>
      <c r="BI65" s="56"/>
      <c r="BJ65" s="56"/>
      <c r="BK65" s="56"/>
      <c r="BL65" s="56"/>
      <c r="BM65" s="97" t="s">
        <v>21</v>
      </c>
      <c r="BN65" s="97"/>
      <c r="BO65" s="97"/>
      <c r="BP65" s="97"/>
      <c r="BQ65" s="97"/>
      <c r="BR65" s="9"/>
      <c r="BS65" s="9"/>
      <c r="BT65" s="6"/>
      <c r="BU65" s="6"/>
      <c r="BV65" s="6"/>
      <c r="BW65" s="6"/>
      <c r="BX65" s="6"/>
      <c r="BY65" s="6"/>
      <c r="BZ65" s="6"/>
      <c r="CA65" s="1" t="s">
        <v>28</v>
      </c>
    </row>
    <row r="66" spans="1:80" s="12" customFormat="1" ht="15.75">
      <c r="A66" s="69">
        <v>0</v>
      </c>
      <c r="B66" s="69"/>
      <c r="C66" s="104" t="s">
        <v>64</v>
      </c>
      <c r="D66" s="104"/>
      <c r="E66" s="104"/>
      <c r="F66" s="104"/>
      <c r="G66" s="104"/>
      <c r="H66" s="104"/>
      <c r="I66" s="104"/>
      <c r="J66" s="104" t="s">
        <v>65</v>
      </c>
      <c r="K66" s="104"/>
      <c r="L66" s="104"/>
      <c r="M66" s="104"/>
      <c r="N66" s="104"/>
      <c r="O66" s="104" t="s">
        <v>65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14"/>
      <c r="BS66" s="14"/>
      <c r="BT66" s="14"/>
      <c r="BU66" s="14"/>
      <c r="BV66" s="14"/>
      <c r="BW66" s="14"/>
      <c r="BX66" s="14"/>
      <c r="BY66" s="14"/>
      <c r="BZ66" s="15"/>
      <c r="CA66" s="12" t="s">
        <v>29</v>
      </c>
    </row>
    <row r="67" spans="1:80" ht="67.5" customHeight="1">
      <c r="A67" s="40">
        <v>1</v>
      </c>
      <c r="B67" s="40"/>
      <c r="C67" s="99" t="s">
        <v>93</v>
      </c>
      <c r="D67" s="100"/>
      <c r="E67" s="100"/>
      <c r="F67" s="100"/>
      <c r="G67" s="100"/>
      <c r="H67" s="100"/>
      <c r="I67" s="101"/>
      <c r="J67" s="102" t="s">
        <v>67</v>
      </c>
      <c r="K67" s="102"/>
      <c r="L67" s="102"/>
      <c r="M67" s="102"/>
      <c r="N67" s="102"/>
      <c r="O67" s="99" t="s">
        <v>94</v>
      </c>
      <c r="P67" s="100"/>
      <c r="Q67" s="100"/>
      <c r="R67" s="100"/>
      <c r="S67" s="100"/>
      <c r="T67" s="100"/>
      <c r="U67" s="100"/>
      <c r="V67" s="100"/>
      <c r="W67" s="100"/>
      <c r="X67" s="101"/>
      <c r="Y67" s="103">
        <v>0</v>
      </c>
      <c r="Z67" s="103"/>
      <c r="AA67" s="103"/>
      <c r="AB67" s="103"/>
      <c r="AC67" s="103"/>
      <c r="AD67" s="103">
        <v>850000</v>
      </c>
      <c r="AE67" s="103"/>
      <c r="AF67" s="103"/>
      <c r="AG67" s="103"/>
      <c r="AH67" s="103"/>
      <c r="AI67" s="103">
        <f>Y67+AD67</f>
        <v>850000</v>
      </c>
      <c r="AJ67" s="103"/>
      <c r="AK67" s="103"/>
      <c r="AL67" s="103"/>
      <c r="AM67" s="103"/>
      <c r="AN67" s="103">
        <v>0</v>
      </c>
      <c r="AO67" s="103"/>
      <c r="AP67" s="103"/>
      <c r="AQ67" s="103"/>
      <c r="AR67" s="103"/>
      <c r="AS67" s="103">
        <f>399000+450000</f>
        <v>849000</v>
      </c>
      <c r="AT67" s="103"/>
      <c r="AU67" s="103"/>
      <c r="AV67" s="103"/>
      <c r="AW67" s="103"/>
      <c r="AX67" s="106">
        <f>AN67+AS67</f>
        <v>849000</v>
      </c>
      <c r="AY67" s="106"/>
      <c r="AZ67" s="106"/>
      <c r="BA67" s="106"/>
      <c r="BB67" s="106"/>
      <c r="BC67" s="106">
        <f>AN67-Y67</f>
        <v>0</v>
      </c>
      <c r="BD67" s="106"/>
      <c r="BE67" s="106"/>
      <c r="BF67" s="106"/>
      <c r="BG67" s="106"/>
      <c r="BH67" s="106">
        <f>AS67-AD67</f>
        <v>-1000</v>
      </c>
      <c r="BI67" s="106"/>
      <c r="BJ67" s="106"/>
      <c r="BK67" s="106"/>
      <c r="BL67" s="106"/>
      <c r="BM67" s="106">
        <f>BC67+BH67</f>
        <v>-1000</v>
      </c>
      <c r="BN67" s="106"/>
      <c r="BO67" s="106"/>
      <c r="BP67" s="106"/>
      <c r="BQ67" s="106"/>
      <c r="BR67" s="8"/>
      <c r="BS67" s="8"/>
      <c r="BT67" s="8"/>
      <c r="BU67" s="8"/>
      <c r="BV67" s="8"/>
      <c r="BW67" s="8"/>
      <c r="BX67" s="8"/>
      <c r="BY67" s="8"/>
      <c r="BZ67" s="6"/>
    </row>
    <row r="68" spans="1:80" ht="15.75" customHeight="1">
      <c r="A68" s="40"/>
      <c r="B68" s="40"/>
      <c r="C68" s="107" t="s">
        <v>95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9"/>
      <c r="BR68" s="8"/>
      <c r="BS68" s="8"/>
      <c r="BT68" s="8"/>
      <c r="BU68" s="8"/>
      <c r="BV68" s="8"/>
      <c r="BW68" s="8"/>
      <c r="BX68" s="8"/>
      <c r="BY68" s="8"/>
      <c r="BZ68" s="6"/>
      <c r="CB68" s="1" t="s">
        <v>78</v>
      </c>
    </row>
    <row r="69" spans="1:80" s="12" customFormat="1" ht="15.75">
      <c r="A69" s="69">
        <v>0</v>
      </c>
      <c r="B69" s="69"/>
      <c r="C69" s="110" t="s">
        <v>68</v>
      </c>
      <c r="D69" s="111"/>
      <c r="E69" s="111"/>
      <c r="F69" s="111"/>
      <c r="G69" s="111"/>
      <c r="H69" s="111"/>
      <c r="I69" s="112"/>
      <c r="J69" s="104" t="s">
        <v>65</v>
      </c>
      <c r="K69" s="104"/>
      <c r="L69" s="104"/>
      <c r="M69" s="104"/>
      <c r="N69" s="104"/>
      <c r="O69" s="110" t="s">
        <v>65</v>
      </c>
      <c r="P69" s="111"/>
      <c r="Q69" s="111"/>
      <c r="R69" s="111"/>
      <c r="S69" s="111"/>
      <c r="T69" s="111"/>
      <c r="U69" s="111"/>
      <c r="V69" s="111"/>
      <c r="W69" s="111"/>
      <c r="X69" s="112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14"/>
      <c r="BS69" s="14"/>
      <c r="BT69" s="14"/>
      <c r="BU69" s="14"/>
      <c r="BV69" s="14"/>
      <c r="BW69" s="14"/>
      <c r="BX69" s="14"/>
      <c r="BY69" s="14"/>
      <c r="BZ69" s="15"/>
    </row>
    <row r="70" spans="1:80" ht="25.5" customHeight="1">
      <c r="A70" s="40">
        <v>2</v>
      </c>
      <c r="B70" s="40"/>
      <c r="C70" s="99" t="s">
        <v>96</v>
      </c>
      <c r="D70" s="65"/>
      <c r="E70" s="65"/>
      <c r="F70" s="65"/>
      <c r="G70" s="65"/>
      <c r="H70" s="65"/>
      <c r="I70" s="66"/>
      <c r="J70" s="102" t="s">
        <v>66</v>
      </c>
      <c r="K70" s="102"/>
      <c r="L70" s="102"/>
      <c r="M70" s="102"/>
      <c r="N70" s="102"/>
      <c r="O70" s="99" t="s">
        <v>97</v>
      </c>
      <c r="P70" s="65"/>
      <c r="Q70" s="65"/>
      <c r="R70" s="65"/>
      <c r="S70" s="65"/>
      <c r="T70" s="65"/>
      <c r="U70" s="65"/>
      <c r="V70" s="65"/>
      <c r="W70" s="65"/>
      <c r="X70" s="66"/>
      <c r="Y70" s="103">
        <v>0</v>
      </c>
      <c r="Z70" s="103"/>
      <c r="AA70" s="103"/>
      <c r="AB70" s="103"/>
      <c r="AC70" s="103"/>
      <c r="AD70" s="103">
        <v>2</v>
      </c>
      <c r="AE70" s="103"/>
      <c r="AF70" s="103"/>
      <c r="AG70" s="103"/>
      <c r="AH70" s="103"/>
      <c r="AI70" s="103">
        <f>Y70+AD70</f>
        <v>2</v>
      </c>
      <c r="AJ70" s="103"/>
      <c r="AK70" s="103"/>
      <c r="AL70" s="103"/>
      <c r="AM70" s="103"/>
      <c r="AN70" s="103">
        <v>0</v>
      </c>
      <c r="AO70" s="103"/>
      <c r="AP70" s="103"/>
      <c r="AQ70" s="103"/>
      <c r="AR70" s="103"/>
      <c r="AS70" s="103">
        <v>2</v>
      </c>
      <c r="AT70" s="103"/>
      <c r="AU70" s="103"/>
      <c r="AV70" s="103"/>
      <c r="AW70" s="103"/>
      <c r="AX70" s="106">
        <f>AN70+AS70</f>
        <v>2</v>
      </c>
      <c r="AY70" s="106"/>
      <c r="AZ70" s="106"/>
      <c r="BA70" s="106"/>
      <c r="BB70" s="106"/>
      <c r="BC70" s="106">
        <f>AN70-Y70</f>
        <v>0</v>
      </c>
      <c r="BD70" s="106"/>
      <c r="BE70" s="106"/>
      <c r="BF70" s="106"/>
      <c r="BG70" s="106"/>
      <c r="BH70" s="106">
        <f>AS70-AD70</f>
        <v>0</v>
      </c>
      <c r="BI70" s="106"/>
      <c r="BJ70" s="106"/>
      <c r="BK70" s="106"/>
      <c r="BL70" s="106"/>
      <c r="BM70" s="106">
        <f>BC70+BH70</f>
        <v>0</v>
      </c>
      <c r="BN70" s="106"/>
      <c r="BO70" s="106"/>
      <c r="BP70" s="106"/>
      <c r="BQ70" s="106"/>
      <c r="BR70" s="8"/>
      <c r="BS70" s="8"/>
      <c r="BT70" s="8"/>
      <c r="BU70" s="8"/>
      <c r="BV70" s="8"/>
      <c r="BW70" s="8"/>
      <c r="BX70" s="8"/>
      <c r="BY70" s="8"/>
      <c r="BZ70" s="6"/>
    </row>
    <row r="71" spans="1:80" s="12" customFormat="1" ht="15.75">
      <c r="A71" s="69">
        <v>0</v>
      </c>
      <c r="B71" s="69"/>
      <c r="C71" s="110" t="s">
        <v>69</v>
      </c>
      <c r="D71" s="71"/>
      <c r="E71" s="71"/>
      <c r="F71" s="71"/>
      <c r="G71" s="71"/>
      <c r="H71" s="71"/>
      <c r="I71" s="72"/>
      <c r="J71" s="104" t="s">
        <v>65</v>
      </c>
      <c r="K71" s="104"/>
      <c r="L71" s="104"/>
      <c r="M71" s="104"/>
      <c r="N71" s="104"/>
      <c r="O71" s="110" t="s">
        <v>65</v>
      </c>
      <c r="P71" s="71"/>
      <c r="Q71" s="71"/>
      <c r="R71" s="71"/>
      <c r="S71" s="71"/>
      <c r="T71" s="71"/>
      <c r="U71" s="71"/>
      <c r="V71" s="71"/>
      <c r="W71" s="71"/>
      <c r="X71" s="72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14"/>
      <c r="BS71" s="14"/>
      <c r="BT71" s="14"/>
      <c r="BU71" s="14"/>
      <c r="BV71" s="14"/>
      <c r="BW71" s="14"/>
      <c r="BX71" s="14"/>
      <c r="BY71" s="14"/>
      <c r="BZ71" s="15"/>
    </row>
    <row r="72" spans="1:80" ht="25.5" customHeight="1">
      <c r="A72" s="40">
        <v>3</v>
      </c>
      <c r="B72" s="40"/>
      <c r="C72" s="99" t="s">
        <v>98</v>
      </c>
      <c r="D72" s="65"/>
      <c r="E72" s="65"/>
      <c r="F72" s="65"/>
      <c r="G72" s="65"/>
      <c r="H72" s="65"/>
      <c r="I72" s="66"/>
      <c r="J72" s="102" t="s">
        <v>67</v>
      </c>
      <c r="K72" s="102"/>
      <c r="L72" s="102"/>
      <c r="M72" s="102"/>
      <c r="N72" s="102"/>
      <c r="O72" s="99" t="s">
        <v>99</v>
      </c>
      <c r="P72" s="65"/>
      <c r="Q72" s="65"/>
      <c r="R72" s="65"/>
      <c r="S72" s="65"/>
      <c r="T72" s="65"/>
      <c r="U72" s="65"/>
      <c r="V72" s="65"/>
      <c r="W72" s="65"/>
      <c r="X72" s="66"/>
      <c r="Y72" s="103">
        <v>0</v>
      </c>
      <c r="Z72" s="103"/>
      <c r="AA72" s="103"/>
      <c r="AB72" s="103"/>
      <c r="AC72" s="103"/>
      <c r="AD72" s="103">
        <v>425000</v>
      </c>
      <c r="AE72" s="103"/>
      <c r="AF72" s="103"/>
      <c r="AG72" s="103"/>
      <c r="AH72" s="103"/>
      <c r="AI72" s="103">
        <f>Y72+AD72</f>
        <v>425000</v>
      </c>
      <c r="AJ72" s="103"/>
      <c r="AK72" s="103"/>
      <c r="AL72" s="103"/>
      <c r="AM72" s="103"/>
      <c r="AN72" s="103">
        <v>0</v>
      </c>
      <c r="AO72" s="103"/>
      <c r="AP72" s="103"/>
      <c r="AQ72" s="103"/>
      <c r="AR72" s="103"/>
      <c r="AS72" s="103">
        <v>424500</v>
      </c>
      <c r="AT72" s="103"/>
      <c r="AU72" s="103"/>
      <c r="AV72" s="103"/>
      <c r="AW72" s="103"/>
      <c r="AX72" s="106">
        <f>AS72</f>
        <v>424500</v>
      </c>
      <c r="AY72" s="106"/>
      <c r="AZ72" s="106"/>
      <c r="BA72" s="106"/>
      <c r="BB72" s="106"/>
      <c r="BC72" s="106">
        <f>AN72-Y72</f>
        <v>0</v>
      </c>
      <c r="BD72" s="106"/>
      <c r="BE72" s="106"/>
      <c r="BF72" s="106"/>
      <c r="BG72" s="106"/>
      <c r="BH72" s="106">
        <f>AS72-AD72</f>
        <v>-500</v>
      </c>
      <c r="BI72" s="106"/>
      <c r="BJ72" s="106"/>
      <c r="BK72" s="106"/>
      <c r="BL72" s="106"/>
      <c r="BM72" s="106">
        <f>BC72+BH72</f>
        <v>-500</v>
      </c>
      <c r="BN72" s="106"/>
      <c r="BO72" s="106"/>
      <c r="BP72" s="106"/>
      <c r="BQ72" s="106"/>
      <c r="BR72" s="8"/>
      <c r="BS72" s="8"/>
      <c r="BT72" s="8"/>
      <c r="BU72" s="8"/>
      <c r="BV72" s="8"/>
      <c r="BW72" s="8"/>
      <c r="BX72" s="8"/>
      <c r="BY72" s="8"/>
      <c r="BZ72" s="6"/>
    </row>
    <row r="73" spans="1:80" ht="33" customHeight="1">
      <c r="A73" s="40"/>
      <c r="B73" s="40"/>
      <c r="C73" s="107" t="s">
        <v>103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9"/>
      <c r="BR73" s="8"/>
      <c r="BS73" s="8"/>
      <c r="BT73" s="8"/>
      <c r="BU73" s="8"/>
      <c r="BV73" s="8"/>
      <c r="BW73" s="8"/>
      <c r="BX73" s="8"/>
      <c r="BY73" s="8"/>
      <c r="BZ73" s="6"/>
      <c r="CB73" s="1" t="s">
        <v>78</v>
      </c>
    </row>
    <row r="74" spans="1:80" s="12" customFormat="1" ht="15.75">
      <c r="A74" s="69">
        <v>0</v>
      </c>
      <c r="B74" s="69"/>
      <c r="C74" s="110" t="s">
        <v>70</v>
      </c>
      <c r="D74" s="71"/>
      <c r="E74" s="71"/>
      <c r="F74" s="71"/>
      <c r="G74" s="71"/>
      <c r="H74" s="71"/>
      <c r="I74" s="72"/>
      <c r="J74" s="104" t="s">
        <v>65</v>
      </c>
      <c r="K74" s="104"/>
      <c r="L74" s="104"/>
      <c r="M74" s="104"/>
      <c r="N74" s="104"/>
      <c r="O74" s="110" t="s">
        <v>65</v>
      </c>
      <c r="P74" s="71"/>
      <c r="Q74" s="71"/>
      <c r="R74" s="71"/>
      <c r="S74" s="71"/>
      <c r="T74" s="71"/>
      <c r="U74" s="71"/>
      <c r="V74" s="71"/>
      <c r="W74" s="71"/>
      <c r="X74" s="72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14"/>
      <c r="BS74" s="14"/>
      <c r="BT74" s="14"/>
      <c r="BU74" s="14"/>
      <c r="BV74" s="14"/>
      <c r="BW74" s="14"/>
      <c r="BX74" s="14"/>
      <c r="BY74" s="14"/>
      <c r="BZ74" s="15"/>
    </row>
    <row r="75" spans="1:80" ht="38.25" customHeight="1">
      <c r="A75" s="40">
        <v>4</v>
      </c>
      <c r="B75" s="40"/>
      <c r="C75" s="99" t="s">
        <v>100</v>
      </c>
      <c r="D75" s="65"/>
      <c r="E75" s="65"/>
      <c r="F75" s="65"/>
      <c r="G75" s="65"/>
      <c r="H75" s="65"/>
      <c r="I75" s="66"/>
      <c r="J75" s="102" t="s">
        <v>76</v>
      </c>
      <c r="K75" s="102"/>
      <c r="L75" s="102"/>
      <c r="M75" s="102"/>
      <c r="N75" s="102"/>
      <c r="O75" s="99" t="s">
        <v>101</v>
      </c>
      <c r="P75" s="65"/>
      <c r="Q75" s="65"/>
      <c r="R75" s="65"/>
      <c r="S75" s="65"/>
      <c r="T75" s="65"/>
      <c r="U75" s="65"/>
      <c r="V75" s="65"/>
      <c r="W75" s="65"/>
      <c r="X75" s="66"/>
      <c r="Y75" s="103">
        <v>0</v>
      </c>
      <c r="Z75" s="103"/>
      <c r="AA75" s="103"/>
      <c r="AB75" s="103"/>
      <c r="AC75" s="103"/>
      <c r="AD75" s="103">
        <v>99.88</v>
      </c>
      <c r="AE75" s="103"/>
      <c r="AF75" s="103"/>
      <c r="AG75" s="103"/>
      <c r="AH75" s="103"/>
      <c r="AI75" s="103">
        <f>Y75+AD75</f>
        <v>99.88</v>
      </c>
      <c r="AJ75" s="103"/>
      <c r="AK75" s="103"/>
      <c r="AL75" s="103"/>
      <c r="AM75" s="103"/>
      <c r="AN75" s="103">
        <v>0</v>
      </c>
      <c r="AO75" s="103"/>
      <c r="AP75" s="103"/>
      <c r="AQ75" s="103"/>
      <c r="AR75" s="103"/>
      <c r="AS75" s="103">
        <v>99.88</v>
      </c>
      <c r="AT75" s="103"/>
      <c r="AU75" s="103"/>
      <c r="AV75" s="103"/>
      <c r="AW75" s="103"/>
      <c r="AX75" s="106">
        <f>AN75+AS75</f>
        <v>99.88</v>
      </c>
      <c r="AY75" s="106"/>
      <c r="AZ75" s="106"/>
      <c r="BA75" s="106"/>
      <c r="BB75" s="106"/>
      <c r="BC75" s="106">
        <f>AN75-Y75</f>
        <v>0</v>
      </c>
      <c r="BD75" s="106"/>
      <c r="BE75" s="106"/>
      <c r="BF75" s="106"/>
      <c r="BG75" s="106"/>
      <c r="BH75" s="106">
        <f>AS75-AD75</f>
        <v>0</v>
      </c>
      <c r="BI75" s="106"/>
      <c r="BJ75" s="106"/>
      <c r="BK75" s="106"/>
      <c r="BL75" s="106"/>
      <c r="BM75" s="106">
        <f>BC75+BH75</f>
        <v>0</v>
      </c>
      <c r="BN75" s="106"/>
      <c r="BO75" s="106"/>
      <c r="BP75" s="106"/>
      <c r="BQ75" s="106"/>
      <c r="BR75" s="8"/>
      <c r="BS75" s="8"/>
      <c r="BT75" s="8"/>
      <c r="BU75" s="8"/>
      <c r="BV75" s="8"/>
      <c r="BW75" s="8"/>
      <c r="BX75" s="8"/>
      <c r="BY75" s="8"/>
      <c r="BZ75" s="6"/>
    </row>
    <row r="76" spans="1:80" s="16" customFormat="1" ht="31.5" customHeight="1">
      <c r="A76" s="58"/>
      <c r="B76" s="58"/>
      <c r="C76" s="113" t="s">
        <v>104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5"/>
      <c r="BR76" s="18"/>
      <c r="BS76" s="18"/>
      <c r="BT76" s="18"/>
      <c r="BU76" s="18"/>
      <c r="BV76" s="18"/>
      <c r="BW76" s="18"/>
      <c r="BX76" s="18"/>
      <c r="BY76" s="18"/>
      <c r="BZ76" s="17"/>
      <c r="CB76" s="16" t="s">
        <v>77</v>
      </c>
    </row>
    <row r="77" spans="1:80" s="16" customFormat="1" ht="22.5" customHeight="1"/>
    <row r="78" spans="1:80" s="16" customFormat="1" ht="15.95" customHeight="1">
      <c r="A78" s="116" t="s">
        <v>56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</row>
    <row r="79" spans="1:80" s="16" customFormat="1" ht="39.75" customHeight="1">
      <c r="A79" s="117" t="s">
        <v>102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</row>
    <row r="80" spans="1:80" s="16" customFormat="1" ht="15.9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</row>
    <row r="81" spans="1:64" s="16" customFormat="1" ht="15.9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</row>
    <row r="82" spans="1:64" s="16" customFormat="1" ht="42" customHeight="1">
      <c r="A82" s="118" t="s">
        <v>80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9"/>
      <c r="AO82" s="19"/>
      <c r="AP82" s="120" t="s">
        <v>81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</row>
    <row r="83" spans="1:64" s="16" customFormat="1">
      <c r="W83" s="121" t="s">
        <v>12</v>
      </c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26"/>
      <c r="AO83" s="26"/>
      <c r="AP83" s="121" t="s">
        <v>13</v>
      </c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</row>
    <row r="84" spans="1:64" s="16" customFormat="1"/>
    <row r="85" spans="1:64" s="16" customFormat="1"/>
    <row r="86" spans="1:64" s="16" customFormat="1" ht="15.95" customHeight="1">
      <c r="A86" s="118" t="s">
        <v>73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9"/>
      <c r="AO86" s="19"/>
      <c r="AP86" s="120" t="s">
        <v>82</v>
      </c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</row>
    <row r="87" spans="1:64" s="16" customFormat="1">
      <c r="W87" s="121" t="s">
        <v>12</v>
      </c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26"/>
      <c r="AO87" s="26"/>
      <c r="AP87" s="121" t="s">
        <v>13</v>
      </c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</row>
    <row r="88" spans="1:64" s="16" customFormat="1"/>
    <row r="89" spans="1:64" s="16" customFormat="1"/>
    <row r="90" spans="1:64" s="16" customFormat="1"/>
  </sheetData>
  <mergeCells count="349">
    <mergeCell ref="W87:AM87"/>
    <mergeCell ref="AP87:BH87"/>
    <mergeCell ref="A78:BL78"/>
    <mergeCell ref="A79:BL79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I72:AM72"/>
    <mergeCell ref="AN72:AR72"/>
    <mergeCell ref="AS72:AW72"/>
    <mergeCell ref="AX72:BB72"/>
    <mergeCell ref="BC72:BG72"/>
    <mergeCell ref="BH72:BL72"/>
    <mergeCell ref="BM75:BQ75"/>
    <mergeCell ref="A76:B76"/>
    <mergeCell ref="C76:BQ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N74:AR74"/>
    <mergeCell ref="AS74:AW74"/>
    <mergeCell ref="AX74:BB74"/>
    <mergeCell ref="BC74:BG74"/>
    <mergeCell ref="BH74:BL74"/>
    <mergeCell ref="BM74:BQ74"/>
    <mergeCell ref="BM72:BQ72"/>
    <mergeCell ref="A73:B73"/>
    <mergeCell ref="C73:BQ73"/>
    <mergeCell ref="A74:B74"/>
    <mergeCell ref="C74:I74"/>
    <mergeCell ref="J74:N74"/>
    <mergeCell ref="O74:X74"/>
    <mergeCell ref="Y74:AC74"/>
    <mergeCell ref="AD74:AH74"/>
    <mergeCell ref="AI74:AM74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AN69:AR69"/>
    <mergeCell ref="AS69:AW69"/>
    <mergeCell ref="AX69:BB69"/>
    <mergeCell ref="BC69:BG69"/>
    <mergeCell ref="BH69:BL69"/>
    <mergeCell ref="BM69:BQ69"/>
    <mergeCell ref="BM67:BQ67"/>
    <mergeCell ref="A68:B68"/>
    <mergeCell ref="C68:BQ68"/>
    <mergeCell ref="A69:B69"/>
    <mergeCell ref="C69:I69"/>
    <mergeCell ref="J69:N69"/>
    <mergeCell ref="O69:X69"/>
    <mergeCell ref="Y69:AC69"/>
    <mergeCell ref="AD69:AH69"/>
    <mergeCell ref="AI69:AM69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BG58:BL58"/>
    <mergeCell ref="A60:BQ60"/>
    <mergeCell ref="A62:B63"/>
    <mergeCell ref="C62:I63"/>
    <mergeCell ref="J62:N63"/>
    <mergeCell ref="O62:X63"/>
    <mergeCell ref="Y62:AM62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U48:AY48"/>
    <mergeCell ref="AZ48:BC48"/>
    <mergeCell ref="BD48:BH48"/>
    <mergeCell ref="BI48:BM48"/>
    <mergeCell ref="BN48:BQ48"/>
    <mergeCell ref="A50:BL50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3:AT43"/>
    <mergeCell ref="AU43:AY43"/>
    <mergeCell ref="AZ43:BC43"/>
    <mergeCell ref="BD43:BH43"/>
    <mergeCell ref="BI43:BM43"/>
    <mergeCell ref="BN43:BQ43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36:F36"/>
    <mergeCell ref="G36:BL36"/>
    <mergeCell ref="A37:F37"/>
    <mergeCell ref="G37:BL37"/>
    <mergeCell ref="A38:F38"/>
    <mergeCell ref="G38:BL38"/>
    <mergeCell ref="A30:BL30"/>
    <mergeCell ref="A31:BL31"/>
    <mergeCell ref="A33:BL33"/>
    <mergeCell ref="A34:F34"/>
    <mergeCell ref="G34:BL34"/>
    <mergeCell ref="A35:F35"/>
    <mergeCell ref="G35:BL3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28:F28"/>
    <mergeCell ref="G28:BL28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</mergeCells>
  <conditionalFormatting sqref="C66:C68 C70:C73 C75">
    <cfRule type="cellIs" dxfId="6" priority="15" stopIfTrue="1" operator="equal">
      <formula>$C65</formula>
    </cfRule>
  </conditionalFormatting>
  <conditionalFormatting sqref="A66:B76">
    <cfRule type="cellIs" dxfId="5" priority="14" stopIfTrue="1" operator="equal">
      <formula>0</formula>
    </cfRule>
  </conditionalFormatting>
  <conditionalFormatting sqref="C69 C74">
    <cfRule type="cellIs" dxfId="4" priority="13" stopIfTrue="1" operator="equal">
      <formula>$C67</formula>
    </cfRule>
  </conditionalFormatting>
  <conditionalFormatting sqref="C68">
    <cfRule type="cellIs" dxfId="3" priority="12" stopIfTrue="1" operator="equal">
      <formula>$C67</formula>
    </cfRule>
  </conditionalFormatting>
  <conditionalFormatting sqref="C73">
    <cfRule type="cellIs" dxfId="2" priority="10" stopIfTrue="1" operator="equal">
      <formula>$C72</formula>
    </cfRule>
  </conditionalFormatting>
  <conditionalFormatting sqref="C76">
    <cfRule type="cellIs" dxfId="1" priority="6" stopIfTrue="1" operator="equal">
      <formula>#REF!</formula>
    </cfRule>
  </conditionalFormatting>
  <conditionalFormatting sqref="C76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КПК0216082</vt:lpstr>
      <vt:lpstr>КПК0216082!Область_печати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2021-02-03T08:48:26Z</cp:lastPrinted>
  <dcterms:created xsi:type="dcterms:W3CDTF">2016-08-10T10:53:25Z</dcterms:created>
  <dcterms:modified xsi:type="dcterms:W3CDTF">2021-02-03T09:00:06Z</dcterms:modified>
</cp:coreProperties>
</file>