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1730"/>
  </bookViews>
  <sheets>
    <sheet name="КПК0212152" sheetId="3" r:id="rId1"/>
  </sheets>
  <definedNames>
    <definedName name="_xlnm.Print_Area" localSheetId="0">КПК0212152!$A$1:$BM$98</definedName>
  </definedNames>
  <calcPr calcId="125725"/>
</workbook>
</file>

<file path=xl/calcChain.xml><?xml version="1.0" encoding="utf-8"?>
<calcChain xmlns="http://schemas.openxmlformats.org/spreadsheetml/2006/main">
  <c r="BE83" i="3"/>
  <c r="BE82"/>
  <c r="BE81"/>
  <c r="AO81"/>
  <c r="BE79"/>
  <c r="AO79"/>
  <c r="BE78"/>
  <c r="BE75"/>
  <c r="BE74"/>
  <c r="BE73"/>
  <c r="AO73"/>
  <c r="BE71"/>
  <c r="BE70"/>
  <c r="BE69"/>
  <c r="AO69"/>
  <c r="AO77" s="1"/>
  <c r="BE77" s="1"/>
  <c r="AR61"/>
  <c r="AB60"/>
  <c r="AB62" s="1"/>
  <c r="AR62" s="1"/>
  <c r="AS51"/>
  <c r="AS50"/>
  <c r="AC49"/>
  <c r="AS49" s="1"/>
  <c r="AS22"/>
  <c r="U22"/>
  <c r="AC52" l="1"/>
  <c r="AS52" s="1"/>
  <c r="AR60"/>
</calcChain>
</file>

<file path=xl/sharedStrings.xml><?xml version="1.0" encoding="utf-8"?>
<sst xmlns="http://schemas.openxmlformats.org/spreadsheetml/2006/main" count="166" uniqueCount="120">
  <si>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</si>
  <si>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</si>
  <si>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</si>
  <si>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</si>
  <si>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</si>
  <si>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</si>
  <si>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</si>
  <si>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</si>
  <si>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</si>
  <si>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</si>
  <si>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</si>
  <si>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</si>
  <si>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</si>
  <si>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</si>
  <si>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</si>
  <si>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</si>
  <si>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</si>
  <si>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</si>
  <si>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</si>
  <si>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</si>
  <si>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</si>
  <si>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</si>
  <si>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</si>
  <si>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</si>
  <si>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</si>
  <si>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</si>
  <si>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</si>
  <si>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</si>
  <si>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</si>
  <si>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</si>
  <si>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</si>
  <si>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</si>
  <si>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</si>
  <si>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</si>
  <si>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</si>
  <si>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</si>
  <si>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</si>
  <si>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</si>
  <si>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</si>
  <si>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</si>
  <si>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</si>
  <si>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</si>
  <si>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</si>
  <si>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</si>
  <si>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</si>
  <si>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</si>
  <si>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</si>
  <si>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</si>
  <si>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</si>
  <si>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</si>
  <si>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</si>
  <si>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</si>
  <si>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</si>
  <si>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</si>
  <si>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</si>
  <si>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</si>
  <si>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</si>
  <si>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</si>
  <si>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</si>
  <si>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</si>
  <si>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</si>
  <si>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</si>
  <si>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</si>
  <si>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населення декретованих груп безкоштовним зубопротезуванням</t>
  </si>
  <si>
    <t>Забезпечення проведення інших заходів у галузі охорони здоров'я</t>
  </si>
  <si>
    <t>УСЬОГО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</si>
  <si>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 Ніжинської міської об’єднаної територіальної громади на 2020-2022 рр. завдання 4</t>
  </si>
  <si>
    <t>Затрат</t>
  </si>
  <si>
    <t>грн.</t>
  </si>
  <si>
    <t>Продукту</t>
  </si>
  <si>
    <t>осіб</t>
  </si>
  <si>
    <t>Ефективності</t>
  </si>
  <si>
    <t>відс.</t>
  </si>
  <si>
    <t>Якості</t>
  </si>
  <si>
    <t>Забезпечення проведення інших заходів у галузі охорони здоров’я</t>
  </si>
  <si>
    <t>0200000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</si>
  <si>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</si>
  <si>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</si>
  <si>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</si>
  <si>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</si>
  <si>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бюджетної програми місцевого бюджету на 2020  рік</t>
  </si>
  <si>
    <t>0212152</t>
  </si>
  <si>
    <t>Інші програми та заходи у сфері охорони здоров`я</t>
  </si>
  <si>
    <t>Виконавчі органи місцевих рад</t>
  </si>
  <si>
    <t>0210000</t>
  </si>
  <si>
    <t>2152</t>
  </si>
  <si>
    <t>0763</t>
  </si>
  <si>
    <t>Заступник міського голови з питань діяльності виконавчих органів ради</t>
  </si>
  <si>
    <t>04061783</t>
  </si>
  <si>
    <t>вартість одного лікування дітей в стаціонарі</t>
  </si>
  <si>
    <t>Розпорядження</t>
  </si>
  <si>
    <t>Забезпечення  надання ефективної медичної допомоги у галузі охорони здоров'я</t>
  </si>
  <si>
    <t xml:space="preserve">Міська цільова програма "Турбота" на 2020 рік  </t>
  </si>
  <si>
    <t>Кошторисні призначення</t>
  </si>
  <si>
    <t>видатки на забезпечення спеціалізованої  медичної допомоги дітям Ніжинської об`єднаної  територіальної громади</t>
  </si>
  <si>
    <t>видатки на забезпечення пільгового зубопротезування декретованих груп населення</t>
  </si>
  <si>
    <t>вартість одного пільгового зубопротезування, лікування зубів</t>
  </si>
  <si>
    <t>внутрішній  облік</t>
  </si>
  <si>
    <t>видатки на забезпечення медикаментами та виробами медичного призначення учасників АТО/ООС у разі стаціонарного лікування</t>
  </si>
  <si>
    <t>вартість одного лікування АТО/ООС в стаціонарі</t>
  </si>
  <si>
    <t>розрахунок видатки на забезпечення медикаментами та виробами медичного призначення учасників АТО/ООС у разі стаціонарного лікування/кількість  учасників АТО/ООС , які пройшли стаціонарне лікування )</t>
  </si>
  <si>
    <t>відсоток  пролікованих  учасників АТО/ ООС у порівнянні з минулим роком</t>
  </si>
  <si>
    <t>кількість  учасників АТО/ООС, які пройшли стаціонарне лікування</t>
  </si>
  <si>
    <t>кількість  дітей віком до 14 років, яким надано спеціалізовану медичну допомогу</t>
  </si>
  <si>
    <t>динаміка надання спеціалізованої  медичної допомоги дітям Ніжинської об`єднаної  територіальної громади</t>
  </si>
  <si>
    <t xml:space="preserve">динаміка пільгових осіб, що отримали пільгове зубопротезування, лікування  </t>
  </si>
  <si>
    <t>кількість осіб пільгових категорій, яким проведено безкоштовно  зубопротезування, лікування зубів</t>
  </si>
  <si>
    <t>розрахунок (видатки на забезпечення пільгового зубопротезування декретованих груп населення/кількість осіб, які проведено безкоштовно  зубопротезування, лікування зубів )</t>
  </si>
  <si>
    <t>Забезпечення медикаментами та виробами медичного призначення учасників АТО/ООС у разі стаціонарного лікування</t>
  </si>
  <si>
    <t>Розрахунок (кількість осіб пільгових категорій, яким проведено безкоштовно  зубопротезування, лікування зубів поточного року 209/кількість осіб пільгових категорій, яким проведено безкоштовно  зубопротезування, лікування зубів попереднього року 41*100)</t>
  </si>
  <si>
    <t>С.С.Смага</t>
  </si>
  <si>
    <t>Начальник фінансового управління Ніжинської міської ради</t>
  </si>
  <si>
    <t>Л.В. Писаренко</t>
  </si>
  <si>
    <t xml:space="preserve">          24.12.2020</t>
  </si>
  <si>
    <t xml:space="preserve"> Підстави для виконання бюджетної програми: Конституція України /закон від 28.06.1996 №254к/96-ВР/, Бюджетний кодекс України /закон від 08.07.2010 №2456-У1/, ЗУ « Про Державний бюджет України на 2020 рік»,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Рішення Ніжинської міської ради №7-65/2020 року від 24.12.2019 року, рішення сесії Ніжинської міської ради №4-71/2020 від 08.04.2020 року, рішення Ніжинської міської ради VII скликання №5-77/2020 від 27.08.2020 року, рішення Ніжинської міської ради VIII скликання №5-3/2020 від 15.12.2020р.</t>
  </si>
  <si>
    <t xml:space="preserve">Забезпечення доступності та якості надання спеціалізованої  медичної допомоги дітям Ніжинської міської територіальної громади </t>
  </si>
  <si>
    <t>розрахунок видатки на забезпечення спеціалізованої  медичної допомоги дітям Ніжинської територіальної громади/кількість  дітей віком до 14 років )</t>
  </si>
  <si>
    <t>Розрахунок (кількість  учасників АТО/ООС , які пройшли стаціонарне лікування поточного року 73/кількість  учасників АТО/ООС , які пройшли стаціонарне лікування попереднього року 126*100)</t>
  </si>
  <si>
    <t xml:space="preserve"> Розрахунок (кількість  дітей віком до 14 років, яким надано спеціалізовану медичну допомогу поточного року  147/кількість  дітей віком до 14 років, яким надано спеціалізовану медичну допомогу попереднього року 167 *100)</t>
  </si>
  <si>
    <t>від  24.12.2020 року_№__342_________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</si>
</sst>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1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/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10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4" xfId="0" quotePrefix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2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1" fillId="0" borderId="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17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14" fontId="17" fillId="0" borderId="4" xfId="0" applyNumberFormat="1" applyFont="1" applyFill="1" applyBorder="1" applyAlignment="1"/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98"/>
  <sheetViews>
    <sheetView tabSelected="1" zoomScale="70" zoomScaleNormal="70" zoomScaleSheetLayoutView="100" workbookViewId="0">
      <selection activeCell="AO7" sqref="AO7:BF7"/>
    </sheetView>
  </sheetViews>
  <sheetFormatPr defaultColWidth="9.140625" defaultRowHeight="12.75"/>
  <cols>
    <col min="1" max="54" width="2.85546875" style="16" customWidth="1"/>
    <col min="55" max="55" width="3.5703125" style="16" customWidth="1"/>
    <col min="56" max="65" width="2.85546875" style="16" customWidth="1"/>
    <col min="66" max="77" width="3" style="16" customWidth="1"/>
    <col min="78" max="78" width="4.5703125" style="16" customWidth="1"/>
    <col min="79" max="79" width="5.28515625" style="16" hidden="1" customWidth="1"/>
    <col min="80" max="16384" width="9.140625" style="16"/>
  </cols>
  <sheetData>
    <row r="1" spans="1:77" ht="44.25" customHeight="1">
      <c r="AO1" s="17" t="s">
        <v>35</v>
      </c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77" ht="15.95" customHeight="1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77" ht="15" customHeight="1">
      <c r="AO3" s="18" t="s">
        <v>90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77" ht="26.25" customHeight="1">
      <c r="AO4" s="19" t="s">
        <v>76</v>
      </c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</row>
    <row r="5" spans="1:77">
      <c r="AO5" s="20" t="s">
        <v>20</v>
      </c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</row>
    <row r="6" spans="1:77" ht="7.7" customHeight="1"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77" ht="15.95" customHeight="1">
      <c r="AO7" s="22" t="s">
        <v>119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</row>
    <row r="10" spans="1:77" ht="15.95" customHeight="1">
      <c r="A10" s="23" t="s">
        <v>21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77" ht="15.95" customHeight="1">
      <c r="A11" s="23" t="s">
        <v>80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77" ht="6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77" s="120" customFormat="1" ht="14.25" customHeight="1">
      <c r="A13" s="25" t="s">
        <v>53</v>
      </c>
      <c r="B13" s="26" t="s">
        <v>75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9" t="s">
        <v>76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30"/>
      <c r="AU13" s="31" t="s">
        <v>88</v>
      </c>
      <c r="AV13" s="31"/>
      <c r="AW13" s="31"/>
      <c r="AX13" s="31"/>
      <c r="AY13" s="31"/>
      <c r="AZ13" s="31"/>
      <c r="BA13" s="31"/>
      <c r="BB13" s="31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s="120" customFormat="1" ht="24" customHeight="1">
      <c r="A14" s="32"/>
      <c r="B14" s="33" t="s">
        <v>56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2"/>
      <c r="N14" s="34" t="s">
        <v>62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2"/>
      <c r="AU14" s="33" t="s">
        <v>55</v>
      </c>
      <c r="AV14" s="33"/>
      <c r="AW14" s="33"/>
      <c r="AX14" s="33"/>
      <c r="AY14" s="33"/>
      <c r="AZ14" s="33"/>
      <c r="BA14" s="33"/>
      <c r="BB14" s="3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s="120" customFormat="1">
      <c r="BE15" s="121"/>
      <c r="BF15" s="121"/>
      <c r="BG15" s="121"/>
      <c r="BH15" s="121"/>
      <c r="BI15" s="121"/>
      <c r="BJ15" s="121"/>
      <c r="BK15" s="121"/>
      <c r="BL15" s="121"/>
    </row>
    <row r="16" spans="1:77" s="120" customFormat="1" ht="15" customHeight="1">
      <c r="A16" s="35" t="s">
        <v>4</v>
      </c>
      <c r="B16" s="26" t="s">
        <v>84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9" t="s">
        <v>83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30"/>
      <c r="AU16" s="31" t="s">
        <v>88</v>
      </c>
      <c r="AV16" s="31"/>
      <c r="AW16" s="31"/>
      <c r="AX16" s="31"/>
      <c r="AY16" s="31"/>
      <c r="AZ16" s="31"/>
      <c r="BA16" s="31"/>
      <c r="BB16" s="31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121"/>
      <c r="BN16" s="121"/>
      <c r="BO16" s="121"/>
      <c r="BP16" s="36"/>
      <c r="BQ16" s="36"/>
      <c r="BR16" s="36"/>
      <c r="BS16" s="36"/>
      <c r="BT16" s="36"/>
      <c r="BU16" s="36"/>
      <c r="BV16" s="36"/>
      <c r="BW16" s="36"/>
    </row>
    <row r="17" spans="1:79" s="120" customFormat="1" ht="24" customHeight="1">
      <c r="A17" s="38"/>
      <c r="B17" s="33" t="s">
        <v>56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2"/>
      <c r="N17" s="34" t="s">
        <v>61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2"/>
      <c r="AU17" s="33" t="s">
        <v>55</v>
      </c>
      <c r="AV17" s="33"/>
      <c r="AW17" s="33"/>
      <c r="AX17" s="33"/>
      <c r="AY17" s="33"/>
      <c r="AZ17" s="33"/>
      <c r="BA17" s="33"/>
      <c r="BB17" s="33"/>
      <c r="BC17" s="39"/>
      <c r="BD17" s="39"/>
      <c r="BE17" s="39"/>
      <c r="BF17" s="39"/>
      <c r="BG17" s="39"/>
      <c r="BH17" s="39"/>
      <c r="BI17" s="39"/>
      <c r="BJ17" s="39"/>
      <c r="BK17" s="40"/>
      <c r="BL17" s="39"/>
      <c r="BM17" s="121"/>
      <c r="BN17" s="121"/>
      <c r="BO17" s="121"/>
      <c r="BP17" s="39"/>
      <c r="BQ17" s="39"/>
      <c r="BR17" s="39"/>
      <c r="BS17" s="39"/>
      <c r="BT17" s="39"/>
      <c r="BU17" s="39"/>
      <c r="BV17" s="39"/>
      <c r="BW17" s="39"/>
    </row>
    <row r="18" spans="1:79" s="120" customFormat="1"/>
    <row r="19" spans="1:79" s="120" customFormat="1" ht="14.25" customHeight="1">
      <c r="A19" s="25" t="s">
        <v>54</v>
      </c>
      <c r="B19" s="26" t="s">
        <v>81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N19" s="26" t="s">
        <v>85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36"/>
      <c r="AA19" s="26" t="s">
        <v>86</v>
      </c>
      <c r="AB19" s="27"/>
      <c r="AC19" s="27"/>
      <c r="AD19" s="27"/>
      <c r="AE19" s="27"/>
      <c r="AF19" s="27"/>
      <c r="AG19" s="27"/>
      <c r="AH19" s="27"/>
      <c r="AI19" s="27"/>
      <c r="AJ19" s="36"/>
      <c r="AK19" s="41" t="s">
        <v>82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36"/>
      <c r="BE19" s="26" t="s">
        <v>78</v>
      </c>
      <c r="BF19" s="27"/>
      <c r="BG19" s="27"/>
      <c r="BH19" s="27"/>
      <c r="BI19" s="27"/>
      <c r="BJ19" s="27"/>
      <c r="BK19" s="27"/>
      <c r="BL19" s="27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</row>
    <row r="20" spans="1:79" s="120" customFormat="1" ht="32.25" customHeight="1">
      <c r="B20" s="33" t="s">
        <v>56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N20" s="33" t="s">
        <v>57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9"/>
      <c r="AA20" s="42" t="s">
        <v>58</v>
      </c>
      <c r="AB20" s="42"/>
      <c r="AC20" s="42"/>
      <c r="AD20" s="42"/>
      <c r="AE20" s="42"/>
      <c r="AF20" s="42"/>
      <c r="AG20" s="42"/>
      <c r="AH20" s="42"/>
      <c r="AI20" s="42"/>
      <c r="AJ20" s="39"/>
      <c r="AK20" s="9" t="s">
        <v>59</v>
      </c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39"/>
      <c r="BE20" s="33" t="s">
        <v>60</v>
      </c>
      <c r="BF20" s="33"/>
      <c r="BG20" s="33"/>
      <c r="BH20" s="33"/>
      <c r="BI20" s="33"/>
      <c r="BJ20" s="33"/>
      <c r="BK20" s="33"/>
      <c r="BL20" s="33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</row>
    <row r="21" spans="1:79" ht="6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79" ht="24.95" customHeight="1">
      <c r="A22" s="44" t="s">
        <v>50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>
        <f>AS22+I23</f>
        <v>352000</v>
      </c>
      <c r="V22" s="45"/>
      <c r="W22" s="45"/>
      <c r="X22" s="45"/>
      <c r="Y22" s="45"/>
      <c r="Z22" s="45"/>
      <c r="AA22" s="45"/>
      <c r="AB22" s="45"/>
      <c r="AC22" s="45"/>
      <c r="AD22" s="45"/>
      <c r="AE22" s="46" t="s">
        <v>51</v>
      </c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5">
        <f>274000+50000+28000</f>
        <v>352000</v>
      </c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7" t="s">
        <v>23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22</v>
      </c>
      <c r="B23" s="47"/>
      <c r="C23" s="47"/>
      <c r="D23" s="47"/>
      <c r="E23" s="47"/>
      <c r="F23" s="47"/>
      <c r="G23" s="47"/>
      <c r="H23" s="47"/>
      <c r="I23" s="45">
        <v>0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7" t="s">
        <v>24</v>
      </c>
      <c r="U23" s="47"/>
      <c r="V23" s="47"/>
      <c r="W23" s="47"/>
      <c r="X23" s="48"/>
      <c r="Y23" s="4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O23" s="50"/>
      <c r="AP23" s="50"/>
      <c r="AQ23" s="50"/>
      <c r="AR23" s="50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50"/>
      <c r="BE23" s="50"/>
      <c r="BF23" s="50"/>
      <c r="BG23" s="50"/>
      <c r="BH23" s="50"/>
      <c r="BI23" s="50"/>
      <c r="BJ23" s="43"/>
      <c r="BK23" s="43"/>
      <c r="BL23" s="43"/>
    </row>
    <row r="24" spans="1:79" ht="12.75" customHeight="1">
      <c r="A24" s="51"/>
      <c r="B24" s="51"/>
      <c r="C24" s="51"/>
      <c r="D24" s="51"/>
      <c r="E24" s="51"/>
      <c r="F24" s="51"/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51"/>
      <c r="V24" s="51"/>
      <c r="W24" s="51"/>
      <c r="X24" s="48"/>
      <c r="Y24" s="48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50"/>
      <c r="AO24" s="50"/>
      <c r="AP24" s="50"/>
      <c r="AQ24" s="50"/>
      <c r="AR24" s="50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50"/>
      <c r="BE24" s="50"/>
      <c r="BF24" s="50"/>
      <c r="BG24" s="50"/>
      <c r="BH24" s="50"/>
      <c r="BI24" s="50"/>
      <c r="BJ24" s="43"/>
      <c r="BK24" s="43"/>
      <c r="BL24" s="43"/>
    </row>
    <row r="25" spans="1:79" ht="15.95" customHeight="1">
      <c r="A25" s="18" t="s">
        <v>37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79" ht="81.2" customHeight="1">
      <c r="A26" s="52" t="s">
        <v>114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5.95" customHeight="1">
      <c r="A28" s="47" t="s">
        <v>36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4" t="s">
        <v>28</v>
      </c>
      <c r="B29" s="54"/>
      <c r="C29" s="54"/>
      <c r="D29" s="54"/>
      <c r="E29" s="54"/>
      <c r="F29" s="54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>
      <c r="A30" s="58">
        <v>1</v>
      </c>
      <c r="B30" s="58"/>
      <c r="C30" s="58"/>
      <c r="D30" s="58"/>
      <c r="E30" s="58"/>
      <c r="F30" s="58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>
      <c r="A31" s="1" t="s">
        <v>33</v>
      </c>
      <c r="B31" s="1"/>
      <c r="C31" s="1"/>
      <c r="D31" s="1"/>
      <c r="E31" s="1"/>
      <c r="F31" s="1"/>
      <c r="G31" s="59" t="s">
        <v>7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6" t="s">
        <v>49</v>
      </c>
    </row>
    <row r="32" spans="1:79" ht="25.7" customHeight="1">
      <c r="A32" s="1">
        <v>1</v>
      </c>
      <c r="B32" s="1"/>
      <c r="C32" s="1"/>
      <c r="D32" s="1"/>
      <c r="E32" s="1"/>
      <c r="F32" s="1"/>
      <c r="G32" s="10" t="s">
        <v>91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4"/>
      <c r="CA32" s="16" t="s">
        <v>48</v>
      </c>
    </row>
    <row r="33" spans="1:79" ht="12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</row>
    <row r="34" spans="1:79" ht="15.95" customHeight="1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52" t="s">
        <v>74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5.95" customHeight="1">
      <c r="A37" s="47" t="s">
        <v>39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4" t="s">
        <v>28</v>
      </c>
      <c r="B38" s="54"/>
      <c r="C38" s="54"/>
      <c r="D38" s="54"/>
      <c r="E38" s="54"/>
      <c r="F38" s="54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>
      <c r="A39" s="58">
        <v>1</v>
      </c>
      <c r="B39" s="58"/>
      <c r="C39" s="58"/>
      <c r="D39" s="58"/>
      <c r="E39" s="58"/>
      <c r="F39" s="58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>
      <c r="A40" s="1" t="s">
        <v>6</v>
      </c>
      <c r="B40" s="1"/>
      <c r="C40" s="1"/>
      <c r="D40" s="1"/>
      <c r="E40" s="1"/>
      <c r="F40" s="1"/>
      <c r="G40" s="59" t="s">
        <v>7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6" t="s">
        <v>11</v>
      </c>
    </row>
    <row r="41" spans="1:79" ht="16.899999999999999" customHeight="1">
      <c r="A41" s="1">
        <v>1</v>
      </c>
      <c r="B41" s="1"/>
      <c r="C41" s="1"/>
      <c r="D41" s="1"/>
      <c r="E41" s="1"/>
      <c r="F41" s="1"/>
      <c r="G41" s="10" t="s">
        <v>64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4"/>
      <c r="CA41" s="16" t="s">
        <v>12</v>
      </c>
    </row>
    <row r="42" spans="1:79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</row>
    <row r="43" spans="1:79" ht="15.95" customHeight="1">
      <c r="A43" s="47" t="s">
        <v>41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</row>
    <row r="44" spans="1:79" ht="15" customHeight="1">
      <c r="A44" s="66" t="s">
        <v>79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7"/>
      <c r="BB44" s="67"/>
      <c r="BC44" s="67"/>
      <c r="BD44" s="67"/>
      <c r="BE44" s="67"/>
      <c r="BF44" s="67"/>
      <c r="BG44" s="67"/>
      <c r="BH44" s="67"/>
      <c r="BI44" s="68"/>
      <c r="BJ44" s="68"/>
      <c r="BK44" s="68"/>
      <c r="BL44" s="68"/>
    </row>
    <row r="45" spans="1:79" ht="15.95" customHeight="1">
      <c r="A45" s="58" t="s">
        <v>28</v>
      </c>
      <c r="B45" s="58"/>
      <c r="C45" s="5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72"/>
      <c r="BB45" s="72"/>
      <c r="BC45" s="72"/>
      <c r="BD45" s="72"/>
      <c r="BE45" s="72"/>
      <c r="BF45" s="72"/>
      <c r="BG45" s="72"/>
      <c r="BH45" s="72"/>
    </row>
    <row r="46" spans="1:79" ht="29.1" customHeight="1">
      <c r="A46" s="58"/>
      <c r="B46" s="58"/>
      <c r="C46" s="58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72"/>
      <c r="BB46" s="72"/>
      <c r="BC46" s="72"/>
      <c r="BD46" s="72"/>
      <c r="BE46" s="72"/>
      <c r="BF46" s="72"/>
      <c r="BG46" s="72"/>
      <c r="BH46" s="72"/>
    </row>
    <row r="47" spans="1:79" ht="15.75">
      <c r="A47" s="58">
        <v>1</v>
      </c>
      <c r="B47" s="58"/>
      <c r="C47" s="58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72"/>
      <c r="BB47" s="72"/>
      <c r="BC47" s="72"/>
      <c r="BD47" s="72"/>
      <c r="BE47" s="72"/>
      <c r="BF47" s="72"/>
      <c r="BG47" s="72"/>
      <c r="BH47" s="72"/>
    </row>
    <row r="48" spans="1:79" s="86" customFormat="1" ht="12.75" hidden="1" customHeight="1">
      <c r="A48" s="1" t="s">
        <v>6</v>
      </c>
      <c r="B48" s="1"/>
      <c r="C48" s="1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83" t="s">
        <v>10</v>
      </c>
      <c r="AT48" s="82"/>
      <c r="AU48" s="82"/>
      <c r="AV48" s="82"/>
      <c r="AW48" s="82"/>
      <c r="AX48" s="82"/>
      <c r="AY48" s="82"/>
      <c r="AZ48" s="82"/>
      <c r="BA48" s="84"/>
      <c r="BB48" s="85"/>
      <c r="BC48" s="85"/>
      <c r="BD48" s="85"/>
      <c r="BE48" s="85"/>
      <c r="BF48" s="85"/>
      <c r="BG48" s="85"/>
      <c r="BH48" s="85"/>
      <c r="CA48" s="86" t="s">
        <v>13</v>
      </c>
    </row>
    <row r="49" spans="1:79" ht="22.5" customHeight="1">
      <c r="A49" s="79">
        <v>1</v>
      </c>
      <c r="B49" s="80"/>
      <c r="C49" s="81"/>
      <c r="D49" s="10" t="s">
        <v>63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2"/>
      <c r="AC49" s="6">
        <f>250000+28000</f>
        <v>278000</v>
      </c>
      <c r="AD49" s="7"/>
      <c r="AE49" s="7"/>
      <c r="AF49" s="7"/>
      <c r="AG49" s="7"/>
      <c r="AH49" s="7"/>
      <c r="AI49" s="7"/>
      <c r="AJ49" s="8"/>
      <c r="AK49" s="6">
        <v>0</v>
      </c>
      <c r="AL49" s="7"/>
      <c r="AM49" s="7"/>
      <c r="AN49" s="7"/>
      <c r="AO49" s="7"/>
      <c r="AP49" s="7"/>
      <c r="AQ49" s="7"/>
      <c r="AR49" s="8"/>
      <c r="AS49" s="6">
        <f>AC49+AK49</f>
        <v>278000</v>
      </c>
      <c r="AT49" s="7"/>
      <c r="AU49" s="7"/>
      <c r="AV49" s="7"/>
      <c r="AW49" s="7"/>
      <c r="AX49" s="7"/>
      <c r="AY49" s="7"/>
      <c r="AZ49" s="8"/>
      <c r="BA49" s="87"/>
      <c r="BB49" s="87"/>
      <c r="BC49" s="87"/>
      <c r="BD49" s="87"/>
      <c r="BE49" s="87"/>
      <c r="BF49" s="87"/>
      <c r="BG49" s="87"/>
      <c r="BH49" s="87"/>
      <c r="CA49" s="16" t="s">
        <v>14</v>
      </c>
    </row>
    <row r="50" spans="1:79" ht="32.25" customHeight="1">
      <c r="A50" s="79">
        <v>2</v>
      </c>
      <c r="B50" s="80"/>
      <c r="C50" s="81"/>
      <c r="D50" s="10" t="s">
        <v>115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2"/>
      <c r="AC50" s="6">
        <v>44000</v>
      </c>
      <c r="AD50" s="7"/>
      <c r="AE50" s="7"/>
      <c r="AF50" s="7"/>
      <c r="AG50" s="7"/>
      <c r="AH50" s="7"/>
      <c r="AI50" s="7"/>
      <c r="AJ50" s="8"/>
      <c r="AK50" s="6">
        <v>0</v>
      </c>
      <c r="AL50" s="7"/>
      <c r="AM50" s="7"/>
      <c r="AN50" s="7"/>
      <c r="AO50" s="7"/>
      <c r="AP50" s="7"/>
      <c r="AQ50" s="7"/>
      <c r="AR50" s="8"/>
      <c r="AS50" s="6">
        <f>AC50+AK50</f>
        <v>44000</v>
      </c>
      <c r="AT50" s="7"/>
      <c r="AU50" s="7"/>
      <c r="AV50" s="7"/>
      <c r="AW50" s="7"/>
      <c r="AX50" s="7"/>
      <c r="AY50" s="7"/>
      <c r="AZ50" s="8"/>
      <c r="BA50" s="87"/>
      <c r="BB50" s="87"/>
      <c r="BC50" s="87"/>
      <c r="BD50" s="87"/>
      <c r="BE50" s="87"/>
      <c r="BF50" s="87"/>
      <c r="BG50" s="87"/>
      <c r="BH50" s="87"/>
      <c r="CA50" s="16" t="s">
        <v>14</v>
      </c>
    </row>
    <row r="51" spans="1:79" ht="34.5" customHeight="1">
      <c r="A51" s="79">
        <v>3</v>
      </c>
      <c r="B51" s="80"/>
      <c r="C51" s="81"/>
      <c r="D51" s="10" t="s">
        <v>108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2"/>
      <c r="AC51" s="6">
        <v>30000</v>
      </c>
      <c r="AD51" s="7"/>
      <c r="AE51" s="7"/>
      <c r="AF51" s="7"/>
      <c r="AG51" s="7"/>
      <c r="AH51" s="7"/>
      <c r="AI51" s="7"/>
      <c r="AJ51" s="8"/>
      <c r="AK51" s="6">
        <v>0</v>
      </c>
      <c r="AL51" s="7"/>
      <c r="AM51" s="7"/>
      <c r="AN51" s="7"/>
      <c r="AO51" s="7"/>
      <c r="AP51" s="7"/>
      <c r="AQ51" s="7"/>
      <c r="AR51" s="8"/>
      <c r="AS51" s="6">
        <f>AC51+AK51</f>
        <v>30000</v>
      </c>
      <c r="AT51" s="7"/>
      <c r="AU51" s="7"/>
      <c r="AV51" s="7"/>
      <c r="AW51" s="7"/>
      <c r="AX51" s="7"/>
      <c r="AY51" s="7"/>
      <c r="AZ51" s="8"/>
      <c r="BA51" s="87"/>
      <c r="BB51" s="87"/>
      <c r="BC51" s="87"/>
      <c r="BD51" s="87"/>
      <c r="BE51" s="87"/>
      <c r="BF51" s="87"/>
      <c r="BG51" s="87"/>
      <c r="BH51" s="87"/>
      <c r="CA51" s="16" t="s">
        <v>14</v>
      </c>
    </row>
    <row r="52" spans="1:79" s="86" customFormat="1">
      <c r="A52" s="88"/>
      <c r="B52" s="88"/>
      <c r="C52" s="88"/>
      <c r="D52" s="89" t="s">
        <v>65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f>AC49+AC50+AC51</f>
        <v>352000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352000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95" customHeight="1">
      <c r="A54" s="18" t="s">
        <v>42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</row>
    <row r="55" spans="1:79" ht="15" customHeight="1">
      <c r="A55" s="66" t="s">
        <v>79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</row>
    <row r="56" spans="1:79" ht="15.95" customHeight="1">
      <c r="A56" s="58" t="s">
        <v>28</v>
      </c>
      <c r="B56" s="58"/>
      <c r="C56" s="58"/>
      <c r="D56" s="69" t="s">
        <v>34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58" t="s">
        <v>29</v>
      </c>
      <c r="AC56" s="58"/>
      <c r="AD56" s="58"/>
      <c r="AE56" s="58"/>
      <c r="AF56" s="58"/>
      <c r="AG56" s="58"/>
      <c r="AH56" s="58"/>
      <c r="AI56" s="58"/>
      <c r="AJ56" s="58" t="s">
        <v>30</v>
      </c>
      <c r="AK56" s="58"/>
      <c r="AL56" s="58"/>
      <c r="AM56" s="58"/>
      <c r="AN56" s="58"/>
      <c r="AO56" s="58"/>
      <c r="AP56" s="58"/>
      <c r="AQ56" s="58"/>
      <c r="AR56" s="58" t="s">
        <v>27</v>
      </c>
      <c r="AS56" s="58"/>
      <c r="AT56" s="58"/>
      <c r="AU56" s="58"/>
      <c r="AV56" s="58"/>
      <c r="AW56" s="58"/>
      <c r="AX56" s="58"/>
      <c r="AY56" s="58"/>
    </row>
    <row r="57" spans="1:79" ht="29.1" customHeight="1">
      <c r="A57" s="58"/>
      <c r="B57" s="58"/>
      <c r="C57" s="5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</row>
    <row r="58" spans="1:79" ht="15.95" customHeight="1">
      <c r="A58" s="58">
        <v>1</v>
      </c>
      <c r="B58" s="58"/>
      <c r="C58" s="58"/>
      <c r="D58" s="76">
        <v>2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58">
        <v>3</v>
      </c>
      <c r="AC58" s="58"/>
      <c r="AD58" s="58"/>
      <c r="AE58" s="58"/>
      <c r="AF58" s="58"/>
      <c r="AG58" s="58"/>
      <c r="AH58" s="58"/>
      <c r="AI58" s="58"/>
      <c r="AJ58" s="58">
        <v>4</v>
      </c>
      <c r="AK58" s="58"/>
      <c r="AL58" s="58"/>
      <c r="AM58" s="58"/>
      <c r="AN58" s="58"/>
      <c r="AO58" s="58"/>
      <c r="AP58" s="58"/>
      <c r="AQ58" s="58"/>
      <c r="AR58" s="58">
        <v>5</v>
      </c>
      <c r="AS58" s="58"/>
      <c r="AT58" s="58"/>
      <c r="AU58" s="58"/>
      <c r="AV58" s="58"/>
      <c r="AW58" s="58"/>
      <c r="AX58" s="58"/>
      <c r="AY58" s="58"/>
    </row>
    <row r="59" spans="1:79" ht="12.75" hidden="1" customHeight="1">
      <c r="A59" s="1" t="s">
        <v>6</v>
      </c>
      <c r="B59" s="1"/>
      <c r="C59" s="1"/>
      <c r="D59" s="59" t="s">
        <v>7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82" t="s">
        <v>8</v>
      </c>
      <c r="AC59" s="82"/>
      <c r="AD59" s="82"/>
      <c r="AE59" s="82"/>
      <c r="AF59" s="82"/>
      <c r="AG59" s="82"/>
      <c r="AH59" s="82"/>
      <c r="AI59" s="82"/>
      <c r="AJ59" s="82" t="s">
        <v>9</v>
      </c>
      <c r="AK59" s="82"/>
      <c r="AL59" s="82"/>
      <c r="AM59" s="82"/>
      <c r="AN59" s="82"/>
      <c r="AO59" s="82"/>
      <c r="AP59" s="82"/>
      <c r="AQ59" s="82"/>
      <c r="AR59" s="82" t="s">
        <v>10</v>
      </c>
      <c r="AS59" s="82"/>
      <c r="AT59" s="82"/>
      <c r="AU59" s="82"/>
      <c r="AV59" s="82"/>
      <c r="AW59" s="82"/>
      <c r="AX59" s="82"/>
      <c r="AY59" s="82"/>
      <c r="CA59" s="16" t="s">
        <v>15</v>
      </c>
    </row>
    <row r="60" spans="1:79" ht="28.15" customHeight="1">
      <c r="A60" s="1">
        <v>1</v>
      </c>
      <c r="B60" s="1"/>
      <c r="C60" s="1"/>
      <c r="D60" s="10" t="s">
        <v>92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  <c r="AB60" s="5">
        <f>280000+28000</f>
        <v>308000</v>
      </c>
      <c r="AC60" s="5"/>
      <c r="AD60" s="5"/>
      <c r="AE60" s="5"/>
      <c r="AF60" s="5"/>
      <c r="AG60" s="5"/>
      <c r="AH60" s="5"/>
      <c r="AI60" s="5"/>
      <c r="AJ60" s="5">
        <v>0</v>
      </c>
      <c r="AK60" s="5"/>
      <c r="AL60" s="5"/>
      <c r="AM60" s="5"/>
      <c r="AN60" s="5"/>
      <c r="AO60" s="5"/>
      <c r="AP60" s="5"/>
      <c r="AQ60" s="5"/>
      <c r="AR60" s="5">
        <f>AB60+AJ60</f>
        <v>308000</v>
      </c>
      <c r="AS60" s="5"/>
      <c r="AT60" s="5"/>
      <c r="AU60" s="5"/>
      <c r="AV60" s="5"/>
      <c r="AW60" s="5"/>
      <c r="AX60" s="5"/>
      <c r="AY60" s="5"/>
      <c r="CA60" s="16" t="s">
        <v>16</v>
      </c>
    </row>
    <row r="61" spans="1:79" ht="46.5" customHeight="1">
      <c r="A61" s="1">
        <v>2</v>
      </c>
      <c r="B61" s="1"/>
      <c r="C61" s="1"/>
      <c r="D61" s="10" t="s">
        <v>66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  <c r="AB61" s="5">
        <v>44000</v>
      </c>
      <c r="AC61" s="5"/>
      <c r="AD61" s="5"/>
      <c r="AE61" s="5"/>
      <c r="AF61" s="5"/>
      <c r="AG61" s="5"/>
      <c r="AH61" s="5"/>
      <c r="AI61" s="5"/>
      <c r="AJ61" s="5">
        <v>0</v>
      </c>
      <c r="AK61" s="5"/>
      <c r="AL61" s="5"/>
      <c r="AM61" s="5"/>
      <c r="AN61" s="5"/>
      <c r="AO61" s="5"/>
      <c r="AP61" s="5"/>
      <c r="AQ61" s="5"/>
      <c r="AR61" s="5">
        <f>AB61+AJ61</f>
        <v>44000</v>
      </c>
      <c r="AS61" s="5"/>
      <c r="AT61" s="5"/>
      <c r="AU61" s="5"/>
      <c r="AV61" s="5"/>
      <c r="AW61" s="5"/>
      <c r="AX61" s="5"/>
      <c r="AY61" s="5"/>
    </row>
    <row r="62" spans="1:79" s="86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f>AB60+AB61</f>
        <v>352000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352000</v>
      </c>
      <c r="AS62" s="92"/>
      <c r="AT62" s="92"/>
      <c r="AU62" s="92"/>
      <c r="AV62" s="92"/>
      <c r="AW62" s="92"/>
      <c r="AX62" s="92"/>
      <c r="AY62" s="92"/>
    </row>
    <row r="64" spans="1:79" ht="15.95" customHeight="1">
      <c r="A64" s="47" t="s">
        <v>43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</row>
    <row r="65" spans="1:79" ht="30" customHeight="1">
      <c r="A65" s="58" t="s">
        <v>28</v>
      </c>
      <c r="B65" s="58"/>
      <c r="C65" s="58"/>
      <c r="D65" s="58"/>
      <c r="E65" s="58"/>
      <c r="F65" s="58"/>
      <c r="G65" s="76" t="s">
        <v>44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58" t="s">
        <v>2</v>
      </c>
      <c r="AA65" s="58"/>
      <c r="AB65" s="58"/>
      <c r="AC65" s="58"/>
      <c r="AD65" s="58"/>
      <c r="AE65" s="58" t="s">
        <v>1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76" t="s">
        <v>29</v>
      </c>
      <c r="AP65" s="77"/>
      <c r="AQ65" s="77"/>
      <c r="AR65" s="77"/>
      <c r="AS65" s="77"/>
      <c r="AT65" s="77"/>
      <c r="AU65" s="77"/>
      <c r="AV65" s="78"/>
      <c r="AW65" s="76" t="s">
        <v>30</v>
      </c>
      <c r="AX65" s="77"/>
      <c r="AY65" s="77"/>
      <c r="AZ65" s="77"/>
      <c r="BA65" s="77"/>
      <c r="BB65" s="77"/>
      <c r="BC65" s="77"/>
      <c r="BD65" s="78"/>
      <c r="BE65" s="76" t="s">
        <v>27</v>
      </c>
      <c r="BF65" s="77"/>
      <c r="BG65" s="77"/>
      <c r="BH65" s="77"/>
      <c r="BI65" s="77"/>
      <c r="BJ65" s="77"/>
      <c r="BK65" s="77"/>
      <c r="BL65" s="78"/>
    </row>
    <row r="66" spans="1:79" ht="15.95" customHeight="1">
      <c r="A66" s="58">
        <v>1</v>
      </c>
      <c r="B66" s="58"/>
      <c r="C66" s="58"/>
      <c r="D66" s="58"/>
      <c r="E66" s="58"/>
      <c r="F66" s="58"/>
      <c r="G66" s="76">
        <v>2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58">
        <v>3</v>
      </c>
      <c r="AA66" s="58"/>
      <c r="AB66" s="58"/>
      <c r="AC66" s="58"/>
      <c r="AD66" s="58"/>
      <c r="AE66" s="58">
        <v>4</v>
      </c>
      <c r="AF66" s="58"/>
      <c r="AG66" s="58"/>
      <c r="AH66" s="58"/>
      <c r="AI66" s="58"/>
      <c r="AJ66" s="58"/>
      <c r="AK66" s="58"/>
      <c r="AL66" s="58"/>
      <c r="AM66" s="58"/>
      <c r="AN66" s="58"/>
      <c r="AO66" s="58">
        <v>5</v>
      </c>
      <c r="AP66" s="58"/>
      <c r="AQ66" s="58"/>
      <c r="AR66" s="58"/>
      <c r="AS66" s="58"/>
      <c r="AT66" s="58"/>
      <c r="AU66" s="58"/>
      <c r="AV66" s="58"/>
      <c r="AW66" s="58">
        <v>6</v>
      </c>
      <c r="AX66" s="58"/>
      <c r="AY66" s="58"/>
      <c r="AZ66" s="58"/>
      <c r="BA66" s="58"/>
      <c r="BB66" s="58"/>
      <c r="BC66" s="58"/>
      <c r="BD66" s="58"/>
      <c r="BE66" s="58">
        <v>7</v>
      </c>
      <c r="BF66" s="58"/>
      <c r="BG66" s="58"/>
      <c r="BH66" s="58"/>
      <c r="BI66" s="58"/>
      <c r="BJ66" s="58"/>
      <c r="BK66" s="58"/>
      <c r="BL66" s="58"/>
    </row>
    <row r="67" spans="1:79" ht="12.75" hidden="1" customHeight="1">
      <c r="A67" s="1" t="s">
        <v>33</v>
      </c>
      <c r="B67" s="1"/>
      <c r="C67" s="1"/>
      <c r="D67" s="1"/>
      <c r="E67" s="1"/>
      <c r="F67" s="1"/>
      <c r="G67" s="59" t="s">
        <v>7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1" t="s">
        <v>19</v>
      </c>
      <c r="AA67" s="1"/>
      <c r="AB67" s="1"/>
      <c r="AC67" s="1"/>
      <c r="AD67" s="1"/>
      <c r="AE67" s="94" t="s">
        <v>32</v>
      </c>
      <c r="AF67" s="94"/>
      <c r="AG67" s="94"/>
      <c r="AH67" s="94"/>
      <c r="AI67" s="94"/>
      <c r="AJ67" s="94"/>
      <c r="AK67" s="94"/>
      <c r="AL67" s="94"/>
      <c r="AM67" s="94"/>
      <c r="AN67" s="59"/>
      <c r="AO67" s="82" t="s">
        <v>8</v>
      </c>
      <c r="AP67" s="82"/>
      <c r="AQ67" s="82"/>
      <c r="AR67" s="82"/>
      <c r="AS67" s="82"/>
      <c r="AT67" s="82"/>
      <c r="AU67" s="82"/>
      <c r="AV67" s="82"/>
      <c r="AW67" s="82" t="s">
        <v>31</v>
      </c>
      <c r="AX67" s="82"/>
      <c r="AY67" s="82"/>
      <c r="AZ67" s="82"/>
      <c r="BA67" s="82"/>
      <c r="BB67" s="82"/>
      <c r="BC67" s="82"/>
      <c r="BD67" s="82"/>
      <c r="BE67" s="82" t="s">
        <v>10</v>
      </c>
      <c r="BF67" s="82"/>
      <c r="BG67" s="82"/>
      <c r="BH67" s="82"/>
      <c r="BI67" s="82"/>
      <c r="BJ67" s="82"/>
      <c r="BK67" s="82"/>
      <c r="BL67" s="82"/>
      <c r="CA67" s="16" t="s">
        <v>17</v>
      </c>
    </row>
    <row r="68" spans="1:79" s="86" customFormat="1" ht="12.75" customHeight="1">
      <c r="A68" s="88">
        <v>0</v>
      </c>
      <c r="B68" s="88"/>
      <c r="C68" s="88"/>
      <c r="D68" s="88"/>
      <c r="E68" s="88"/>
      <c r="F68" s="88"/>
      <c r="G68" s="95" t="s">
        <v>67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98"/>
      <c r="AA68" s="98"/>
      <c r="AB68" s="98"/>
      <c r="AC68" s="98"/>
      <c r="AD68" s="98"/>
      <c r="AE68" s="99"/>
      <c r="AF68" s="99"/>
      <c r="AG68" s="99"/>
      <c r="AH68" s="99"/>
      <c r="AI68" s="99"/>
      <c r="AJ68" s="99"/>
      <c r="AK68" s="99"/>
      <c r="AL68" s="99"/>
      <c r="AM68" s="99"/>
      <c r="AN68" s="100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86" t="s">
        <v>18</v>
      </c>
    </row>
    <row r="69" spans="1:79" ht="27.2" customHeight="1">
      <c r="A69" s="1">
        <v>1</v>
      </c>
      <c r="B69" s="1"/>
      <c r="C69" s="1"/>
      <c r="D69" s="1"/>
      <c r="E69" s="1"/>
      <c r="F69" s="1"/>
      <c r="G69" s="10" t="s">
        <v>95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  <c r="Z69" s="83" t="s">
        <v>68</v>
      </c>
      <c r="AA69" s="83"/>
      <c r="AB69" s="83"/>
      <c r="AC69" s="83"/>
      <c r="AD69" s="83"/>
      <c r="AE69" s="101" t="s">
        <v>93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">
        <f>250000+28000</f>
        <v>278000</v>
      </c>
      <c r="AP69" s="5"/>
      <c r="AQ69" s="5"/>
      <c r="AR69" s="5"/>
      <c r="AS69" s="5"/>
      <c r="AT69" s="5"/>
      <c r="AU69" s="5"/>
      <c r="AV69" s="5"/>
      <c r="AW69" s="5">
        <v>0</v>
      </c>
      <c r="AX69" s="5"/>
      <c r="AY69" s="5"/>
      <c r="AZ69" s="5"/>
      <c r="BA69" s="5"/>
      <c r="BB69" s="5"/>
      <c r="BC69" s="5"/>
      <c r="BD69" s="5"/>
      <c r="BE69" s="5">
        <f t="shared" ref="BE69:BE83" si="0">AO69+AW69</f>
        <v>278000</v>
      </c>
      <c r="BF69" s="5"/>
      <c r="BG69" s="5"/>
      <c r="BH69" s="5"/>
      <c r="BI69" s="5"/>
      <c r="BJ69" s="5"/>
      <c r="BK69" s="5"/>
      <c r="BL69" s="5"/>
    </row>
    <row r="70" spans="1:79" ht="25.7" customHeight="1">
      <c r="A70" s="1">
        <v>2</v>
      </c>
      <c r="B70" s="1"/>
      <c r="C70" s="1"/>
      <c r="D70" s="1"/>
      <c r="E70" s="1"/>
      <c r="F70" s="1"/>
      <c r="G70" s="10" t="s">
        <v>94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4"/>
      <c r="Z70" s="83" t="s">
        <v>68</v>
      </c>
      <c r="AA70" s="83"/>
      <c r="AB70" s="83"/>
      <c r="AC70" s="83"/>
      <c r="AD70" s="83"/>
      <c r="AE70" s="101" t="s">
        <v>93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">
        <v>44000</v>
      </c>
      <c r="AP70" s="5"/>
      <c r="AQ70" s="5"/>
      <c r="AR70" s="5"/>
      <c r="AS70" s="5"/>
      <c r="AT70" s="5"/>
      <c r="AU70" s="5"/>
      <c r="AV70" s="5"/>
      <c r="AW70" s="5">
        <v>0</v>
      </c>
      <c r="AX70" s="5"/>
      <c r="AY70" s="5"/>
      <c r="AZ70" s="5"/>
      <c r="BA70" s="5"/>
      <c r="BB70" s="5"/>
      <c r="BC70" s="5"/>
      <c r="BD70" s="5"/>
      <c r="BE70" s="5">
        <f t="shared" si="0"/>
        <v>44000</v>
      </c>
      <c r="BF70" s="5"/>
      <c r="BG70" s="5"/>
      <c r="BH70" s="5"/>
      <c r="BI70" s="5"/>
      <c r="BJ70" s="5"/>
      <c r="BK70" s="5"/>
      <c r="BL70" s="5"/>
    </row>
    <row r="71" spans="1:79" ht="38.25" customHeight="1">
      <c r="A71" s="1">
        <v>3</v>
      </c>
      <c r="B71" s="1"/>
      <c r="C71" s="1"/>
      <c r="D71" s="1"/>
      <c r="E71" s="1"/>
      <c r="F71" s="1"/>
      <c r="G71" s="10" t="s">
        <v>98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83" t="s">
        <v>68</v>
      </c>
      <c r="AA71" s="83"/>
      <c r="AB71" s="83"/>
      <c r="AC71" s="83"/>
      <c r="AD71" s="83"/>
      <c r="AE71" s="101" t="s">
        <v>93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">
        <v>30000</v>
      </c>
      <c r="AP71" s="5"/>
      <c r="AQ71" s="5"/>
      <c r="AR71" s="5"/>
      <c r="AS71" s="5"/>
      <c r="AT71" s="5"/>
      <c r="AU71" s="5"/>
      <c r="AV71" s="5"/>
      <c r="AW71" s="5">
        <v>0</v>
      </c>
      <c r="AX71" s="5"/>
      <c r="AY71" s="5"/>
      <c r="AZ71" s="5"/>
      <c r="BA71" s="5"/>
      <c r="BB71" s="5"/>
      <c r="BC71" s="5"/>
      <c r="BD71" s="5"/>
      <c r="BE71" s="5">
        <f t="shared" si="0"/>
        <v>30000</v>
      </c>
      <c r="BF71" s="5"/>
      <c r="BG71" s="5"/>
      <c r="BH71" s="5"/>
      <c r="BI71" s="5"/>
      <c r="BJ71" s="5"/>
      <c r="BK71" s="5"/>
      <c r="BL71" s="5"/>
    </row>
    <row r="72" spans="1:79" s="86" customFormat="1" ht="12.75" customHeight="1">
      <c r="A72" s="88">
        <v>0</v>
      </c>
      <c r="B72" s="88"/>
      <c r="C72" s="88"/>
      <c r="D72" s="88"/>
      <c r="E72" s="88"/>
      <c r="F72" s="88"/>
      <c r="G72" s="103" t="s">
        <v>69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98"/>
      <c r="AA72" s="98"/>
      <c r="AB72" s="98"/>
      <c r="AC72" s="98"/>
      <c r="AD72" s="98"/>
      <c r="AE72" s="99"/>
      <c r="AF72" s="99"/>
      <c r="AG72" s="99"/>
      <c r="AH72" s="99"/>
      <c r="AI72" s="99"/>
      <c r="AJ72" s="99"/>
      <c r="AK72" s="99"/>
      <c r="AL72" s="99"/>
      <c r="AM72" s="99"/>
      <c r="AN72" s="100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7" customHeight="1">
      <c r="A73" s="1">
        <v>4</v>
      </c>
      <c r="B73" s="1"/>
      <c r="C73" s="1"/>
      <c r="D73" s="1"/>
      <c r="E73" s="1"/>
      <c r="F73" s="1"/>
      <c r="G73" s="10" t="s">
        <v>106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  <c r="Z73" s="83" t="s">
        <v>70</v>
      </c>
      <c r="AA73" s="83"/>
      <c r="AB73" s="83"/>
      <c r="AC73" s="83"/>
      <c r="AD73" s="83"/>
      <c r="AE73" s="2" t="s">
        <v>97</v>
      </c>
      <c r="AF73" s="3"/>
      <c r="AG73" s="3"/>
      <c r="AH73" s="3"/>
      <c r="AI73" s="3"/>
      <c r="AJ73" s="3"/>
      <c r="AK73" s="3"/>
      <c r="AL73" s="3"/>
      <c r="AM73" s="3"/>
      <c r="AN73" s="4"/>
      <c r="AO73" s="5">
        <f>17+24+61+107</f>
        <v>209</v>
      </c>
      <c r="AP73" s="5"/>
      <c r="AQ73" s="5"/>
      <c r="AR73" s="5"/>
      <c r="AS73" s="5"/>
      <c r="AT73" s="5"/>
      <c r="AU73" s="5"/>
      <c r="AV73" s="5"/>
      <c r="AW73" s="5">
        <v>0</v>
      </c>
      <c r="AX73" s="5"/>
      <c r="AY73" s="5"/>
      <c r="AZ73" s="5"/>
      <c r="BA73" s="5"/>
      <c r="BB73" s="5"/>
      <c r="BC73" s="5"/>
      <c r="BD73" s="5"/>
      <c r="BE73" s="5">
        <f t="shared" si="0"/>
        <v>209</v>
      </c>
      <c r="BF73" s="5"/>
      <c r="BG73" s="5"/>
      <c r="BH73" s="5"/>
      <c r="BI73" s="5"/>
      <c r="BJ73" s="5"/>
      <c r="BK73" s="5"/>
      <c r="BL73" s="5"/>
    </row>
    <row r="74" spans="1:79" ht="28.5" customHeight="1">
      <c r="A74" s="1">
        <v>5</v>
      </c>
      <c r="B74" s="1"/>
      <c r="C74" s="1"/>
      <c r="D74" s="1"/>
      <c r="E74" s="1"/>
      <c r="F74" s="1"/>
      <c r="G74" s="10" t="s">
        <v>103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  <c r="Z74" s="83" t="s">
        <v>70</v>
      </c>
      <c r="AA74" s="83"/>
      <c r="AB74" s="83"/>
      <c r="AC74" s="83"/>
      <c r="AD74" s="83"/>
      <c r="AE74" s="2" t="s">
        <v>97</v>
      </c>
      <c r="AF74" s="3"/>
      <c r="AG74" s="3"/>
      <c r="AH74" s="3"/>
      <c r="AI74" s="3"/>
      <c r="AJ74" s="3"/>
      <c r="AK74" s="3"/>
      <c r="AL74" s="3"/>
      <c r="AM74" s="3"/>
      <c r="AN74" s="4"/>
      <c r="AO74" s="5">
        <v>147</v>
      </c>
      <c r="AP74" s="5"/>
      <c r="AQ74" s="5"/>
      <c r="AR74" s="5"/>
      <c r="AS74" s="5"/>
      <c r="AT74" s="5"/>
      <c r="AU74" s="5"/>
      <c r="AV74" s="5"/>
      <c r="AW74" s="5">
        <v>0</v>
      </c>
      <c r="AX74" s="5"/>
      <c r="AY74" s="5"/>
      <c r="AZ74" s="5"/>
      <c r="BA74" s="5"/>
      <c r="BB74" s="5"/>
      <c r="BC74" s="5"/>
      <c r="BD74" s="5"/>
      <c r="BE74" s="5">
        <f t="shared" si="0"/>
        <v>147</v>
      </c>
      <c r="BF74" s="5"/>
      <c r="BG74" s="5"/>
      <c r="BH74" s="5"/>
      <c r="BI74" s="5"/>
      <c r="BJ74" s="5"/>
      <c r="BK74" s="5"/>
      <c r="BL74" s="5"/>
    </row>
    <row r="75" spans="1:79" ht="26.25" customHeight="1">
      <c r="A75" s="1">
        <v>6</v>
      </c>
      <c r="B75" s="1"/>
      <c r="C75" s="1"/>
      <c r="D75" s="1"/>
      <c r="E75" s="1"/>
      <c r="F75" s="1"/>
      <c r="G75" s="10" t="s">
        <v>102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  <c r="Z75" s="83" t="s">
        <v>70</v>
      </c>
      <c r="AA75" s="83"/>
      <c r="AB75" s="83"/>
      <c r="AC75" s="83"/>
      <c r="AD75" s="83"/>
      <c r="AE75" s="2" t="s">
        <v>97</v>
      </c>
      <c r="AF75" s="3"/>
      <c r="AG75" s="3"/>
      <c r="AH75" s="3"/>
      <c r="AI75" s="3"/>
      <c r="AJ75" s="3"/>
      <c r="AK75" s="3"/>
      <c r="AL75" s="3"/>
      <c r="AM75" s="3"/>
      <c r="AN75" s="4"/>
      <c r="AO75" s="5">
        <v>73</v>
      </c>
      <c r="AP75" s="5"/>
      <c r="AQ75" s="5"/>
      <c r="AR75" s="5"/>
      <c r="AS75" s="5"/>
      <c r="AT75" s="5"/>
      <c r="AU75" s="5"/>
      <c r="AV75" s="5"/>
      <c r="AW75" s="5">
        <v>0</v>
      </c>
      <c r="AX75" s="5"/>
      <c r="AY75" s="5"/>
      <c r="AZ75" s="5"/>
      <c r="BA75" s="5"/>
      <c r="BB75" s="5"/>
      <c r="BC75" s="5"/>
      <c r="BD75" s="5"/>
      <c r="BE75" s="5">
        <f t="shared" si="0"/>
        <v>73</v>
      </c>
      <c r="BF75" s="5"/>
      <c r="BG75" s="5"/>
      <c r="BH75" s="5"/>
      <c r="BI75" s="5"/>
      <c r="BJ75" s="5"/>
      <c r="BK75" s="5"/>
      <c r="BL75" s="5"/>
    </row>
    <row r="76" spans="1:79" s="86" customFormat="1" ht="12.75" customHeight="1">
      <c r="A76" s="88">
        <v>0</v>
      </c>
      <c r="B76" s="88"/>
      <c r="C76" s="88"/>
      <c r="D76" s="88"/>
      <c r="E76" s="88"/>
      <c r="F76" s="88"/>
      <c r="G76" s="103" t="s">
        <v>71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98"/>
      <c r="AA76" s="98"/>
      <c r="AB76" s="98"/>
      <c r="AC76" s="98"/>
      <c r="AD76" s="98"/>
      <c r="AE76" s="103"/>
      <c r="AF76" s="104"/>
      <c r="AG76" s="104"/>
      <c r="AH76" s="104"/>
      <c r="AI76" s="104"/>
      <c r="AJ76" s="104"/>
      <c r="AK76" s="104"/>
      <c r="AL76" s="104"/>
      <c r="AM76" s="104"/>
      <c r="AN76" s="105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79.7" customHeight="1">
      <c r="A77" s="1">
        <v>7</v>
      </c>
      <c r="B77" s="1"/>
      <c r="C77" s="1"/>
      <c r="D77" s="1"/>
      <c r="E77" s="1"/>
      <c r="F77" s="1"/>
      <c r="G77" s="10" t="s">
        <v>96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83" t="s">
        <v>68</v>
      </c>
      <c r="AA77" s="83"/>
      <c r="AB77" s="83"/>
      <c r="AC77" s="83"/>
      <c r="AD77" s="83"/>
      <c r="AE77" s="2" t="s">
        <v>107</v>
      </c>
      <c r="AF77" s="3"/>
      <c r="AG77" s="3"/>
      <c r="AH77" s="3"/>
      <c r="AI77" s="3"/>
      <c r="AJ77" s="3"/>
      <c r="AK77" s="3"/>
      <c r="AL77" s="3"/>
      <c r="AM77" s="3"/>
      <c r="AN77" s="4"/>
      <c r="AO77" s="5">
        <f>AO69/AO73</f>
        <v>1330.1435406698565</v>
      </c>
      <c r="AP77" s="5"/>
      <c r="AQ77" s="5"/>
      <c r="AR77" s="5"/>
      <c r="AS77" s="5"/>
      <c r="AT77" s="5"/>
      <c r="AU77" s="5"/>
      <c r="AV77" s="5"/>
      <c r="AW77" s="5">
        <v>0</v>
      </c>
      <c r="AX77" s="5"/>
      <c r="AY77" s="5"/>
      <c r="AZ77" s="5"/>
      <c r="BA77" s="5"/>
      <c r="BB77" s="5"/>
      <c r="BC77" s="5"/>
      <c r="BD77" s="5"/>
      <c r="BE77" s="5">
        <f t="shared" si="0"/>
        <v>1330.1435406698565</v>
      </c>
      <c r="BF77" s="5"/>
      <c r="BG77" s="5"/>
      <c r="BH77" s="5"/>
      <c r="BI77" s="5"/>
      <c r="BJ77" s="5"/>
      <c r="BK77" s="5"/>
      <c r="BL77" s="5"/>
    </row>
    <row r="78" spans="1:79" ht="77.25" customHeight="1">
      <c r="A78" s="1">
        <v>8</v>
      </c>
      <c r="B78" s="1"/>
      <c r="C78" s="1"/>
      <c r="D78" s="1"/>
      <c r="E78" s="1"/>
      <c r="F78" s="1"/>
      <c r="G78" s="10" t="s">
        <v>89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83" t="s">
        <v>68</v>
      </c>
      <c r="AA78" s="83"/>
      <c r="AB78" s="83"/>
      <c r="AC78" s="83"/>
      <c r="AD78" s="83"/>
      <c r="AE78" s="2" t="s">
        <v>116</v>
      </c>
      <c r="AF78" s="3"/>
      <c r="AG78" s="3"/>
      <c r="AH78" s="3"/>
      <c r="AI78" s="3"/>
      <c r="AJ78" s="3"/>
      <c r="AK78" s="3"/>
      <c r="AL78" s="3"/>
      <c r="AM78" s="3"/>
      <c r="AN78" s="4"/>
      <c r="AO78" s="5">
        <v>300</v>
      </c>
      <c r="AP78" s="5"/>
      <c r="AQ78" s="5"/>
      <c r="AR78" s="5"/>
      <c r="AS78" s="5"/>
      <c r="AT78" s="5"/>
      <c r="AU78" s="5"/>
      <c r="AV78" s="5"/>
      <c r="AW78" s="5">
        <v>0</v>
      </c>
      <c r="AX78" s="5"/>
      <c r="AY78" s="5"/>
      <c r="AZ78" s="5"/>
      <c r="BA78" s="5"/>
      <c r="BB78" s="5"/>
      <c r="BC78" s="5"/>
      <c r="BD78" s="5"/>
      <c r="BE78" s="5">
        <f t="shared" si="0"/>
        <v>300</v>
      </c>
      <c r="BF78" s="5"/>
      <c r="BG78" s="5"/>
      <c r="BH78" s="5"/>
      <c r="BI78" s="5"/>
      <c r="BJ78" s="5"/>
      <c r="BK78" s="5"/>
      <c r="BL78" s="5"/>
    </row>
    <row r="79" spans="1:79" ht="102.95" customHeight="1">
      <c r="A79" s="1">
        <v>9</v>
      </c>
      <c r="B79" s="1"/>
      <c r="C79" s="1"/>
      <c r="D79" s="1"/>
      <c r="E79" s="1"/>
      <c r="F79" s="1"/>
      <c r="G79" s="10" t="s">
        <v>99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83" t="s">
        <v>68</v>
      </c>
      <c r="AA79" s="83"/>
      <c r="AB79" s="83"/>
      <c r="AC79" s="83"/>
      <c r="AD79" s="83"/>
      <c r="AE79" s="2" t="s">
        <v>100</v>
      </c>
      <c r="AF79" s="3"/>
      <c r="AG79" s="3"/>
      <c r="AH79" s="3"/>
      <c r="AI79" s="3"/>
      <c r="AJ79" s="3"/>
      <c r="AK79" s="3"/>
      <c r="AL79" s="3"/>
      <c r="AM79" s="3"/>
      <c r="AN79" s="4"/>
      <c r="AO79" s="5">
        <f>AO71/AO75</f>
        <v>410.95890410958901</v>
      </c>
      <c r="AP79" s="5"/>
      <c r="AQ79" s="5"/>
      <c r="AR79" s="5"/>
      <c r="AS79" s="5"/>
      <c r="AT79" s="5"/>
      <c r="AU79" s="5"/>
      <c r="AV79" s="5"/>
      <c r="AW79" s="5">
        <v>0</v>
      </c>
      <c r="AX79" s="5"/>
      <c r="AY79" s="5"/>
      <c r="AZ79" s="5"/>
      <c r="BA79" s="5"/>
      <c r="BB79" s="5"/>
      <c r="BC79" s="5"/>
      <c r="BD79" s="5"/>
      <c r="BE79" s="5">
        <f t="shared" si="0"/>
        <v>410.95890410958901</v>
      </c>
      <c r="BF79" s="5"/>
      <c r="BG79" s="5"/>
      <c r="BH79" s="5"/>
      <c r="BI79" s="5"/>
      <c r="BJ79" s="5"/>
      <c r="BK79" s="5"/>
      <c r="BL79" s="5"/>
    </row>
    <row r="80" spans="1:79" s="86" customFormat="1" ht="12.75" customHeight="1">
      <c r="A80" s="88">
        <v>0</v>
      </c>
      <c r="B80" s="88"/>
      <c r="C80" s="88"/>
      <c r="D80" s="88"/>
      <c r="E80" s="88"/>
      <c r="F80" s="88"/>
      <c r="G80" s="103" t="s">
        <v>73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98"/>
      <c r="AA80" s="98"/>
      <c r="AB80" s="98"/>
      <c r="AC80" s="98"/>
      <c r="AD80" s="98"/>
      <c r="AE80" s="103"/>
      <c r="AF80" s="104"/>
      <c r="AG80" s="104"/>
      <c r="AH80" s="104"/>
      <c r="AI80" s="104"/>
      <c r="AJ80" s="104"/>
      <c r="AK80" s="104"/>
      <c r="AL80" s="104"/>
      <c r="AM80" s="104"/>
      <c r="AN80" s="105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1025" ht="133.9" customHeight="1">
      <c r="A81" s="1">
        <v>10</v>
      </c>
      <c r="B81" s="1"/>
      <c r="C81" s="1"/>
      <c r="D81" s="1"/>
      <c r="E81" s="1"/>
      <c r="F81" s="1"/>
      <c r="G81" s="10" t="s">
        <v>105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4"/>
      <c r="Z81" s="83" t="s">
        <v>72</v>
      </c>
      <c r="AA81" s="83"/>
      <c r="AB81" s="83"/>
      <c r="AC81" s="83"/>
      <c r="AD81" s="83"/>
      <c r="AE81" s="2" t="s">
        <v>109</v>
      </c>
      <c r="AF81" s="3"/>
      <c r="AG81" s="3"/>
      <c r="AH81" s="3"/>
      <c r="AI81" s="3"/>
      <c r="AJ81" s="3"/>
      <c r="AK81" s="3"/>
      <c r="AL81" s="3"/>
      <c r="AM81" s="3"/>
      <c r="AN81" s="4"/>
      <c r="AO81" s="5">
        <f>209/41*100</f>
        <v>509.7560975609756</v>
      </c>
      <c r="AP81" s="5"/>
      <c r="AQ81" s="5"/>
      <c r="AR81" s="5"/>
      <c r="AS81" s="5"/>
      <c r="AT81" s="5"/>
      <c r="AU81" s="5"/>
      <c r="AV81" s="5"/>
      <c r="AW81" s="5">
        <v>0</v>
      </c>
      <c r="AX81" s="5"/>
      <c r="AY81" s="5"/>
      <c r="AZ81" s="5"/>
      <c r="BA81" s="5"/>
      <c r="BB81" s="5"/>
      <c r="BC81" s="5"/>
      <c r="BD81" s="5"/>
      <c r="BE81" s="5">
        <f t="shared" si="0"/>
        <v>509.7560975609756</v>
      </c>
      <c r="BF81" s="5"/>
      <c r="BG81" s="5"/>
      <c r="BH81" s="5"/>
      <c r="BI81" s="5"/>
      <c r="BJ81" s="5"/>
      <c r="BK81" s="5"/>
      <c r="BL81" s="5"/>
    </row>
    <row r="82" spans="1:1025" ht="111.75" customHeight="1">
      <c r="A82" s="1">
        <v>11</v>
      </c>
      <c r="B82" s="1"/>
      <c r="C82" s="1"/>
      <c r="D82" s="1"/>
      <c r="E82" s="1"/>
      <c r="F82" s="1"/>
      <c r="G82" s="10" t="s">
        <v>104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4"/>
      <c r="Z82" s="83" t="s">
        <v>72</v>
      </c>
      <c r="AA82" s="83"/>
      <c r="AB82" s="83"/>
      <c r="AC82" s="83"/>
      <c r="AD82" s="83"/>
      <c r="AE82" s="2" t="s">
        <v>118</v>
      </c>
      <c r="AF82" s="3"/>
      <c r="AG82" s="3"/>
      <c r="AH82" s="3"/>
      <c r="AI82" s="3"/>
      <c r="AJ82" s="3"/>
      <c r="AK82" s="3"/>
      <c r="AL82" s="3"/>
      <c r="AM82" s="3"/>
      <c r="AN82" s="4"/>
      <c r="AO82" s="5">
        <v>88.02</v>
      </c>
      <c r="AP82" s="5"/>
      <c r="AQ82" s="5"/>
      <c r="AR82" s="5"/>
      <c r="AS82" s="5"/>
      <c r="AT82" s="5"/>
      <c r="AU82" s="5"/>
      <c r="AV82" s="5"/>
      <c r="AW82" s="5">
        <v>0</v>
      </c>
      <c r="AX82" s="5"/>
      <c r="AY82" s="5"/>
      <c r="AZ82" s="5"/>
      <c r="BA82" s="5"/>
      <c r="BB82" s="5"/>
      <c r="BC82" s="5"/>
      <c r="BD82" s="5"/>
      <c r="BE82" s="5">
        <f t="shared" si="0"/>
        <v>88.02</v>
      </c>
      <c r="BF82" s="5"/>
      <c r="BG82" s="5"/>
      <c r="BH82" s="5"/>
      <c r="BI82" s="5"/>
      <c r="BJ82" s="5"/>
      <c r="BK82" s="5"/>
      <c r="BL82" s="5"/>
    </row>
    <row r="83" spans="1:1025" ht="96.75" customHeight="1">
      <c r="A83" s="1">
        <v>12</v>
      </c>
      <c r="B83" s="1"/>
      <c r="C83" s="1"/>
      <c r="D83" s="1"/>
      <c r="E83" s="1"/>
      <c r="F83" s="1"/>
      <c r="G83" s="10" t="s">
        <v>101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4"/>
      <c r="Z83" s="83" t="s">
        <v>72</v>
      </c>
      <c r="AA83" s="83"/>
      <c r="AB83" s="83"/>
      <c r="AC83" s="83"/>
      <c r="AD83" s="83"/>
      <c r="AE83" s="2" t="s">
        <v>117</v>
      </c>
      <c r="AF83" s="3"/>
      <c r="AG83" s="3"/>
      <c r="AH83" s="3"/>
      <c r="AI83" s="3"/>
      <c r="AJ83" s="3"/>
      <c r="AK83" s="3"/>
      <c r="AL83" s="3"/>
      <c r="AM83" s="3"/>
      <c r="AN83" s="4"/>
      <c r="AO83" s="5">
        <v>57.94</v>
      </c>
      <c r="AP83" s="5"/>
      <c r="AQ83" s="5"/>
      <c r="AR83" s="5"/>
      <c r="AS83" s="5"/>
      <c r="AT83" s="5"/>
      <c r="AU83" s="5"/>
      <c r="AV83" s="5"/>
      <c r="AW83" s="5">
        <v>0</v>
      </c>
      <c r="AX83" s="5"/>
      <c r="AY83" s="5"/>
      <c r="AZ83" s="5"/>
      <c r="BA83" s="5"/>
      <c r="BB83" s="5"/>
      <c r="BC83" s="5"/>
      <c r="BD83" s="5"/>
      <c r="BE83" s="5">
        <f t="shared" si="0"/>
        <v>57.94</v>
      </c>
      <c r="BF83" s="5"/>
      <c r="BG83" s="5"/>
      <c r="BH83" s="5"/>
      <c r="BI83" s="5"/>
      <c r="BJ83" s="5"/>
      <c r="BK83" s="5"/>
      <c r="BL83" s="5"/>
    </row>
    <row r="84" spans="1:1025"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</row>
    <row r="87" spans="1:1025" ht="18.75" customHeight="1">
      <c r="A87" s="107" t="s">
        <v>87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9"/>
      <c r="AO87" s="15" t="s">
        <v>110</v>
      </c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</row>
    <row r="88" spans="1:1025" s="120" customForma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10" t="s">
        <v>5</v>
      </c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6"/>
      <c r="AO88" s="110" t="s">
        <v>52</v>
      </c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  <c r="IW88" s="16"/>
      <c r="IX88" s="16"/>
      <c r="IY88" s="16"/>
      <c r="IZ88" s="16"/>
      <c r="JA88" s="16"/>
      <c r="JB88" s="16"/>
      <c r="JC88" s="16"/>
      <c r="JD88" s="16"/>
      <c r="JE88" s="16"/>
      <c r="JF88" s="16"/>
      <c r="JG88" s="16"/>
      <c r="JH88" s="16"/>
      <c r="JI88" s="16"/>
      <c r="JJ88" s="16"/>
      <c r="JK88" s="16"/>
      <c r="JL88" s="16"/>
      <c r="JM88" s="16"/>
      <c r="JN88" s="16"/>
      <c r="JO88" s="16"/>
      <c r="JP88" s="16"/>
      <c r="JQ88" s="16"/>
      <c r="JR88" s="16"/>
      <c r="JS88" s="16"/>
      <c r="JT88" s="16"/>
      <c r="JU88" s="16"/>
      <c r="JV88" s="16"/>
      <c r="JW88" s="16"/>
      <c r="JX88" s="16"/>
      <c r="JY88" s="16"/>
      <c r="JZ88" s="16"/>
      <c r="KA88" s="16"/>
      <c r="KB88" s="16"/>
      <c r="KC88" s="16"/>
      <c r="KD88" s="16"/>
      <c r="KE88" s="16"/>
      <c r="KF88" s="16"/>
      <c r="KG88" s="16"/>
      <c r="KH88" s="16"/>
      <c r="KI88" s="16"/>
      <c r="KJ88" s="16"/>
      <c r="KK88" s="16"/>
      <c r="KL88" s="16"/>
      <c r="KM88" s="16"/>
      <c r="KN88" s="16"/>
      <c r="KO88" s="16"/>
      <c r="KP88" s="16"/>
      <c r="KQ88" s="16"/>
      <c r="KR88" s="16"/>
      <c r="KS88" s="16"/>
      <c r="KT88" s="16"/>
      <c r="KU88" s="16"/>
      <c r="KV88" s="16"/>
      <c r="KW88" s="16"/>
      <c r="KX88" s="16"/>
      <c r="KY88" s="16"/>
      <c r="KZ88" s="16"/>
      <c r="LA88" s="16"/>
      <c r="LB88" s="16"/>
      <c r="LC88" s="16"/>
      <c r="LD88" s="16"/>
      <c r="LE88" s="16"/>
      <c r="LF88" s="16"/>
      <c r="LG88" s="16"/>
      <c r="LH88" s="16"/>
      <c r="LI88" s="16"/>
      <c r="LJ88" s="16"/>
      <c r="LK88" s="16"/>
      <c r="LL88" s="16"/>
      <c r="LM88" s="16"/>
      <c r="LN88" s="16"/>
      <c r="LO88" s="16"/>
      <c r="LP88" s="16"/>
      <c r="LQ88" s="16"/>
      <c r="LR88" s="16"/>
      <c r="LS88" s="16"/>
      <c r="LT88" s="16"/>
      <c r="LU88" s="16"/>
      <c r="LV88" s="16"/>
      <c r="LW88" s="16"/>
      <c r="LX88" s="16"/>
      <c r="LY88" s="16"/>
      <c r="LZ88" s="16"/>
      <c r="MA88" s="16"/>
      <c r="MB88" s="16"/>
      <c r="MC88" s="16"/>
      <c r="MD88" s="16"/>
      <c r="ME88" s="16"/>
      <c r="MF88" s="16"/>
      <c r="MG88" s="16"/>
      <c r="MH88" s="16"/>
      <c r="MI88" s="16"/>
      <c r="MJ88" s="16"/>
      <c r="MK88" s="16"/>
      <c r="ML88" s="16"/>
      <c r="MM88" s="16"/>
      <c r="MN88" s="16"/>
      <c r="MO88" s="16"/>
      <c r="MP88" s="16"/>
      <c r="MQ88" s="16"/>
      <c r="MR88" s="16"/>
      <c r="MS88" s="16"/>
      <c r="MT88" s="16"/>
      <c r="MU88" s="16"/>
      <c r="MV88" s="16"/>
      <c r="MW88" s="16"/>
      <c r="MX88" s="16"/>
      <c r="MY88" s="16"/>
      <c r="MZ88" s="16"/>
      <c r="NA88" s="16"/>
      <c r="NB88" s="16"/>
      <c r="NC88" s="16"/>
      <c r="ND88" s="16"/>
      <c r="NE88" s="16"/>
      <c r="NF88" s="16"/>
      <c r="NG88" s="16"/>
      <c r="NH88" s="16"/>
      <c r="NI88" s="16"/>
      <c r="NJ88" s="16"/>
      <c r="NK88" s="16"/>
      <c r="NL88" s="16"/>
      <c r="NM88" s="16"/>
      <c r="NN88" s="16"/>
      <c r="NO88" s="16"/>
      <c r="NP88" s="16"/>
      <c r="NQ88" s="16"/>
      <c r="NR88" s="16"/>
      <c r="NS88" s="16"/>
      <c r="NT88" s="16"/>
      <c r="NU88" s="16"/>
      <c r="NV88" s="16"/>
      <c r="NW88" s="16"/>
      <c r="NX88" s="16"/>
      <c r="NY88" s="16"/>
      <c r="NZ88" s="16"/>
      <c r="OA88" s="16"/>
      <c r="OB88" s="16"/>
      <c r="OC88" s="16"/>
      <c r="OD88" s="16"/>
      <c r="OE88" s="16"/>
      <c r="OF88" s="16"/>
      <c r="OG88" s="16"/>
      <c r="OH88" s="16"/>
      <c r="OI88" s="16"/>
      <c r="OJ88" s="16"/>
      <c r="OK88" s="16"/>
      <c r="OL88" s="16"/>
      <c r="OM88" s="16"/>
      <c r="ON88" s="16"/>
      <c r="OO88" s="16"/>
      <c r="OP88" s="16"/>
      <c r="OQ88" s="16"/>
      <c r="OR88" s="16"/>
      <c r="OS88" s="16"/>
      <c r="OT88" s="16"/>
      <c r="OU88" s="16"/>
      <c r="OV88" s="16"/>
      <c r="OW88" s="16"/>
      <c r="OX88" s="16"/>
      <c r="OY88" s="16"/>
      <c r="OZ88" s="16"/>
      <c r="PA88" s="16"/>
      <c r="PB88" s="16"/>
      <c r="PC88" s="16"/>
      <c r="PD88" s="16"/>
      <c r="PE88" s="16"/>
      <c r="PF88" s="16"/>
      <c r="PG88" s="16"/>
      <c r="PH88" s="16"/>
      <c r="PI88" s="16"/>
      <c r="PJ88" s="16"/>
      <c r="PK88" s="16"/>
      <c r="PL88" s="16"/>
      <c r="PM88" s="16"/>
      <c r="PN88" s="16"/>
      <c r="PO88" s="16"/>
      <c r="PP88" s="16"/>
      <c r="PQ88" s="16"/>
      <c r="PR88" s="16"/>
      <c r="PS88" s="16"/>
      <c r="PT88" s="16"/>
      <c r="PU88" s="16"/>
      <c r="PV88" s="16"/>
      <c r="PW88" s="16"/>
      <c r="PX88" s="16"/>
      <c r="PY88" s="16"/>
      <c r="PZ88" s="16"/>
      <c r="QA88" s="16"/>
      <c r="QB88" s="16"/>
      <c r="QC88" s="16"/>
      <c r="QD88" s="16"/>
      <c r="QE88" s="16"/>
      <c r="QF88" s="16"/>
      <c r="QG88" s="16"/>
      <c r="QH88" s="16"/>
      <c r="QI88" s="16"/>
      <c r="QJ88" s="16"/>
      <c r="QK88" s="16"/>
      <c r="QL88" s="16"/>
      <c r="QM88" s="16"/>
      <c r="QN88" s="16"/>
      <c r="QO88" s="16"/>
      <c r="QP88" s="16"/>
      <c r="QQ88" s="16"/>
      <c r="QR88" s="16"/>
      <c r="QS88" s="16"/>
      <c r="QT88" s="16"/>
      <c r="QU88" s="16"/>
      <c r="QV88" s="16"/>
      <c r="QW88" s="16"/>
      <c r="QX88" s="16"/>
      <c r="QY88" s="16"/>
      <c r="QZ88" s="16"/>
      <c r="RA88" s="16"/>
      <c r="RB88" s="16"/>
      <c r="RC88" s="16"/>
      <c r="RD88" s="16"/>
      <c r="RE88" s="16"/>
      <c r="RF88" s="16"/>
      <c r="RG88" s="16"/>
      <c r="RH88" s="16"/>
      <c r="RI88" s="16"/>
      <c r="RJ88" s="16"/>
      <c r="RK88" s="16"/>
      <c r="RL88" s="16"/>
      <c r="RM88" s="16"/>
      <c r="RN88" s="16"/>
      <c r="RO88" s="16"/>
      <c r="RP88" s="16"/>
      <c r="RQ88" s="16"/>
      <c r="RR88" s="16"/>
      <c r="RS88" s="16"/>
      <c r="RT88" s="16"/>
      <c r="RU88" s="16"/>
      <c r="RV88" s="16"/>
      <c r="RW88" s="16"/>
      <c r="RX88" s="16"/>
      <c r="RY88" s="16"/>
      <c r="RZ88" s="16"/>
      <c r="SA88" s="16"/>
      <c r="SB88" s="16"/>
      <c r="SC88" s="16"/>
      <c r="SD88" s="16"/>
      <c r="SE88" s="16"/>
      <c r="SF88" s="16"/>
      <c r="SG88" s="16"/>
      <c r="SH88" s="16"/>
      <c r="SI88" s="16"/>
      <c r="SJ88" s="16"/>
      <c r="SK88" s="16"/>
      <c r="SL88" s="16"/>
      <c r="SM88" s="16"/>
      <c r="SN88" s="16"/>
      <c r="SO88" s="16"/>
      <c r="SP88" s="16"/>
      <c r="SQ88" s="16"/>
      <c r="SR88" s="16"/>
      <c r="SS88" s="16"/>
      <c r="ST88" s="16"/>
      <c r="SU88" s="16"/>
      <c r="SV88" s="16"/>
      <c r="SW88" s="16"/>
      <c r="SX88" s="16"/>
      <c r="SY88" s="16"/>
      <c r="SZ88" s="16"/>
      <c r="TA88" s="16"/>
      <c r="TB88" s="16"/>
      <c r="TC88" s="16"/>
      <c r="TD88" s="16"/>
      <c r="TE88" s="16"/>
      <c r="TF88" s="16"/>
      <c r="TG88" s="16"/>
      <c r="TH88" s="16"/>
      <c r="TI88" s="16"/>
      <c r="TJ88" s="16"/>
      <c r="TK88" s="16"/>
      <c r="TL88" s="16"/>
      <c r="TM88" s="16"/>
      <c r="TN88" s="16"/>
      <c r="TO88" s="16"/>
      <c r="TP88" s="16"/>
      <c r="TQ88" s="16"/>
      <c r="TR88" s="16"/>
      <c r="TS88" s="16"/>
      <c r="TT88" s="16"/>
      <c r="TU88" s="16"/>
      <c r="TV88" s="16"/>
      <c r="TW88" s="16"/>
      <c r="TX88" s="16"/>
      <c r="TY88" s="16"/>
      <c r="TZ88" s="16"/>
      <c r="UA88" s="16"/>
      <c r="UB88" s="16"/>
      <c r="UC88" s="16"/>
      <c r="UD88" s="16"/>
      <c r="UE88" s="16"/>
      <c r="UF88" s="16"/>
      <c r="UG88" s="16"/>
      <c r="UH88" s="16"/>
      <c r="UI88" s="16"/>
      <c r="UJ88" s="16"/>
      <c r="UK88" s="16"/>
      <c r="UL88" s="16"/>
      <c r="UM88" s="16"/>
      <c r="UN88" s="16"/>
      <c r="UO88" s="16"/>
      <c r="UP88" s="16"/>
      <c r="UQ88" s="16"/>
      <c r="UR88" s="16"/>
      <c r="US88" s="16"/>
      <c r="UT88" s="16"/>
      <c r="UU88" s="16"/>
      <c r="UV88" s="16"/>
      <c r="UW88" s="16"/>
      <c r="UX88" s="16"/>
      <c r="UY88" s="16"/>
      <c r="UZ88" s="16"/>
      <c r="VA88" s="16"/>
      <c r="VB88" s="16"/>
      <c r="VC88" s="16"/>
      <c r="VD88" s="16"/>
      <c r="VE88" s="16"/>
      <c r="VF88" s="16"/>
      <c r="VG88" s="16"/>
      <c r="VH88" s="16"/>
      <c r="VI88" s="16"/>
      <c r="VJ88" s="16"/>
      <c r="VK88" s="16"/>
      <c r="VL88" s="16"/>
      <c r="VM88" s="16"/>
      <c r="VN88" s="16"/>
      <c r="VO88" s="16"/>
      <c r="VP88" s="16"/>
      <c r="VQ88" s="16"/>
      <c r="VR88" s="16"/>
      <c r="VS88" s="16"/>
      <c r="VT88" s="16"/>
      <c r="VU88" s="16"/>
      <c r="VV88" s="16"/>
      <c r="VW88" s="16"/>
      <c r="VX88" s="16"/>
      <c r="VY88" s="16"/>
      <c r="VZ88" s="16"/>
      <c r="WA88" s="16"/>
      <c r="WB88" s="16"/>
      <c r="WC88" s="16"/>
      <c r="WD88" s="16"/>
      <c r="WE88" s="16"/>
      <c r="WF88" s="16"/>
      <c r="WG88" s="16"/>
      <c r="WH88" s="16"/>
      <c r="WI88" s="16"/>
      <c r="WJ88" s="16"/>
      <c r="WK88" s="16"/>
      <c r="WL88" s="16"/>
      <c r="WM88" s="16"/>
      <c r="WN88" s="16"/>
      <c r="WO88" s="16"/>
      <c r="WP88" s="16"/>
      <c r="WQ88" s="16"/>
      <c r="WR88" s="16"/>
      <c r="WS88" s="16"/>
      <c r="WT88" s="16"/>
      <c r="WU88" s="16"/>
      <c r="WV88" s="16"/>
      <c r="WW88" s="16"/>
      <c r="WX88" s="16"/>
      <c r="WY88" s="16"/>
      <c r="WZ88" s="16"/>
      <c r="XA88" s="16"/>
      <c r="XB88" s="16"/>
      <c r="XC88" s="16"/>
      <c r="XD88" s="16"/>
      <c r="XE88" s="16"/>
      <c r="XF88" s="16"/>
      <c r="XG88" s="16"/>
      <c r="XH88" s="16"/>
      <c r="XI88" s="16"/>
      <c r="XJ88" s="16"/>
      <c r="XK88" s="16"/>
      <c r="XL88" s="16"/>
      <c r="XM88" s="16"/>
      <c r="XN88" s="16"/>
      <c r="XO88" s="16"/>
      <c r="XP88" s="16"/>
      <c r="XQ88" s="16"/>
      <c r="XR88" s="16"/>
      <c r="XS88" s="16"/>
      <c r="XT88" s="16"/>
      <c r="XU88" s="16"/>
      <c r="XV88" s="16"/>
      <c r="XW88" s="16"/>
      <c r="XX88" s="16"/>
      <c r="XY88" s="16"/>
      <c r="XZ88" s="16"/>
      <c r="YA88" s="16"/>
      <c r="YB88" s="16"/>
      <c r="YC88" s="16"/>
      <c r="YD88" s="16"/>
      <c r="YE88" s="16"/>
      <c r="YF88" s="16"/>
      <c r="YG88" s="16"/>
      <c r="YH88" s="16"/>
      <c r="YI88" s="16"/>
      <c r="YJ88" s="16"/>
      <c r="YK88" s="16"/>
      <c r="YL88" s="16"/>
      <c r="YM88" s="16"/>
      <c r="YN88" s="16"/>
      <c r="YO88" s="16"/>
      <c r="YP88" s="16"/>
      <c r="YQ88" s="16"/>
      <c r="YR88" s="16"/>
      <c r="YS88" s="16"/>
      <c r="YT88" s="16"/>
      <c r="YU88" s="16"/>
      <c r="YV88" s="16"/>
      <c r="YW88" s="16"/>
      <c r="YX88" s="16"/>
      <c r="YY88" s="16"/>
      <c r="YZ88" s="16"/>
      <c r="ZA88" s="16"/>
      <c r="ZB88" s="16"/>
      <c r="ZC88" s="16"/>
      <c r="ZD88" s="16"/>
      <c r="ZE88" s="16"/>
      <c r="ZF88" s="16"/>
      <c r="ZG88" s="16"/>
      <c r="ZH88" s="16"/>
      <c r="ZI88" s="16"/>
      <c r="ZJ88" s="16"/>
      <c r="ZK88" s="16"/>
      <c r="ZL88" s="16"/>
      <c r="ZM88" s="16"/>
      <c r="ZN88" s="16"/>
      <c r="ZO88" s="16"/>
      <c r="ZP88" s="16"/>
      <c r="ZQ88" s="16"/>
      <c r="ZR88" s="16"/>
      <c r="ZS88" s="16"/>
      <c r="ZT88" s="16"/>
      <c r="ZU88" s="16"/>
      <c r="ZV88" s="16"/>
      <c r="ZW88" s="16"/>
      <c r="ZX88" s="16"/>
      <c r="ZY88" s="16"/>
      <c r="ZZ88" s="16"/>
      <c r="AAA88" s="16"/>
      <c r="AAB88" s="16"/>
      <c r="AAC88" s="16"/>
      <c r="AAD88" s="16"/>
      <c r="AAE88" s="16"/>
      <c r="AAF88" s="16"/>
      <c r="AAG88" s="16"/>
      <c r="AAH88" s="16"/>
      <c r="AAI88" s="16"/>
      <c r="AAJ88" s="16"/>
      <c r="AAK88" s="16"/>
      <c r="AAL88" s="16"/>
      <c r="AAM88" s="16"/>
      <c r="AAN88" s="16"/>
      <c r="AAO88" s="16"/>
      <c r="AAP88" s="16"/>
      <c r="AAQ88" s="16"/>
      <c r="AAR88" s="16"/>
      <c r="AAS88" s="16"/>
      <c r="AAT88" s="16"/>
      <c r="AAU88" s="16"/>
      <c r="AAV88" s="16"/>
      <c r="AAW88" s="16"/>
      <c r="AAX88" s="16"/>
      <c r="AAY88" s="16"/>
      <c r="AAZ88" s="16"/>
      <c r="ABA88" s="16"/>
      <c r="ABB88" s="16"/>
      <c r="ABC88" s="16"/>
      <c r="ABD88" s="16"/>
      <c r="ABE88" s="16"/>
      <c r="ABF88" s="16"/>
      <c r="ABG88" s="16"/>
      <c r="ABH88" s="16"/>
      <c r="ABI88" s="16"/>
      <c r="ABJ88" s="16"/>
      <c r="ABK88" s="16"/>
      <c r="ABL88" s="16"/>
      <c r="ABM88" s="16"/>
      <c r="ABN88" s="16"/>
      <c r="ABO88" s="16"/>
      <c r="ABP88" s="16"/>
      <c r="ABQ88" s="16"/>
      <c r="ABR88" s="16"/>
      <c r="ABS88" s="16"/>
      <c r="ABT88" s="16"/>
      <c r="ABU88" s="16"/>
      <c r="ABV88" s="16"/>
      <c r="ABW88" s="16"/>
      <c r="ABX88" s="16"/>
      <c r="ABY88" s="16"/>
      <c r="ABZ88" s="16"/>
      <c r="ACA88" s="16"/>
      <c r="ACB88" s="16"/>
      <c r="ACC88" s="16"/>
      <c r="ACD88" s="16"/>
      <c r="ACE88" s="16"/>
      <c r="ACF88" s="16"/>
      <c r="ACG88" s="16"/>
      <c r="ACH88" s="16"/>
      <c r="ACI88" s="16"/>
      <c r="ACJ88" s="16"/>
      <c r="ACK88" s="16"/>
      <c r="ACL88" s="16"/>
      <c r="ACM88" s="16"/>
      <c r="ACN88" s="16"/>
      <c r="ACO88" s="16"/>
      <c r="ACP88" s="16"/>
      <c r="ACQ88" s="16"/>
      <c r="ACR88" s="16"/>
      <c r="ACS88" s="16"/>
      <c r="ACT88" s="16"/>
      <c r="ACU88" s="16"/>
      <c r="ACV88" s="16"/>
      <c r="ACW88" s="16"/>
      <c r="ACX88" s="16"/>
      <c r="ACY88" s="16"/>
      <c r="ACZ88" s="16"/>
      <c r="ADA88" s="16"/>
      <c r="ADB88" s="16"/>
      <c r="ADC88" s="16"/>
      <c r="ADD88" s="16"/>
      <c r="ADE88" s="16"/>
      <c r="ADF88" s="16"/>
      <c r="ADG88" s="16"/>
      <c r="ADH88" s="16"/>
      <c r="ADI88" s="16"/>
      <c r="ADJ88" s="16"/>
      <c r="ADK88" s="16"/>
      <c r="ADL88" s="16"/>
      <c r="ADM88" s="16"/>
      <c r="ADN88" s="16"/>
      <c r="ADO88" s="16"/>
      <c r="ADP88" s="16"/>
      <c r="ADQ88" s="16"/>
      <c r="ADR88" s="16"/>
      <c r="ADS88" s="16"/>
      <c r="ADT88" s="16"/>
      <c r="ADU88" s="16"/>
      <c r="ADV88" s="16"/>
      <c r="ADW88" s="16"/>
      <c r="ADX88" s="16"/>
      <c r="ADY88" s="16"/>
      <c r="ADZ88" s="16"/>
      <c r="AEA88" s="16"/>
      <c r="AEB88" s="16"/>
      <c r="AEC88" s="16"/>
      <c r="AED88" s="16"/>
      <c r="AEE88" s="16"/>
      <c r="AEF88" s="16"/>
      <c r="AEG88" s="16"/>
      <c r="AEH88" s="16"/>
      <c r="AEI88" s="16"/>
      <c r="AEJ88" s="16"/>
      <c r="AEK88" s="16"/>
      <c r="AEL88" s="16"/>
      <c r="AEM88" s="16"/>
      <c r="AEN88" s="16"/>
      <c r="AEO88" s="16"/>
      <c r="AEP88" s="16"/>
      <c r="AEQ88" s="16"/>
      <c r="AER88" s="16"/>
      <c r="AES88" s="16"/>
      <c r="AET88" s="16"/>
      <c r="AEU88" s="16"/>
      <c r="AEV88" s="16"/>
      <c r="AEW88" s="16"/>
      <c r="AEX88" s="16"/>
      <c r="AEY88" s="16"/>
      <c r="AEZ88" s="16"/>
      <c r="AFA88" s="16"/>
      <c r="AFB88" s="16"/>
      <c r="AFC88" s="16"/>
      <c r="AFD88" s="16"/>
      <c r="AFE88" s="16"/>
      <c r="AFF88" s="16"/>
      <c r="AFG88" s="16"/>
      <c r="AFH88" s="16"/>
      <c r="AFI88" s="16"/>
      <c r="AFJ88" s="16"/>
      <c r="AFK88" s="16"/>
      <c r="AFL88" s="16"/>
      <c r="AFM88" s="16"/>
      <c r="AFN88" s="16"/>
      <c r="AFO88" s="16"/>
      <c r="AFP88" s="16"/>
      <c r="AFQ88" s="16"/>
      <c r="AFR88" s="16"/>
      <c r="AFS88" s="16"/>
      <c r="AFT88" s="16"/>
      <c r="AFU88" s="16"/>
      <c r="AFV88" s="16"/>
      <c r="AFW88" s="16"/>
      <c r="AFX88" s="16"/>
      <c r="AFY88" s="16"/>
      <c r="AFZ88" s="16"/>
      <c r="AGA88" s="16"/>
      <c r="AGB88" s="16"/>
      <c r="AGC88" s="16"/>
      <c r="AGD88" s="16"/>
      <c r="AGE88" s="16"/>
      <c r="AGF88" s="16"/>
      <c r="AGG88" s="16"/>
      <c r="AGH88" s="16"/>
      <c r="AGI88" s="16"/>
      <c r="AGJ88" s="16"/>
      <c r="AGK88" s="16"/>
      <c r="AGL88" s="16"/>
      <c r="AGM88" s="16"/>
      <c r="AGN88" s="16"/>
      <c r="AGO88" s="16"/>
      <c r="AGP88" s="16"/>
      <c r="AGQ88" s="16"/>
      <c r="AGR88" s="16"/>
      <c r="AGS88" s="16"/>
      <c r="AGT88" s="16"/>
      <c r="AGU88" s="16"/>
      <c r="AGV88" s="16"/>
      <c r="AGW88" s="16"/>
      <c r="AGX88" s="16"/>
      <c r="AGY88" s="16"/>
      <c r="AGZ88" s="16"/>
      <c r="AHA88" s="16"/>
      <c r="AHB88" s="16"/>
      <c r="AHC88" s="16"/>
      <c r="AHD88" s="16"/>
      <c r="AHE88" s="16"/>
      <c r="AHF88" s="16"/>
      <c r="AHG88" s="16"/>
      <c r="AHH88" s="16"/>
      <c r="AHI88" s="16"/>
      <c r="AHJ88" s="16"/>
      <c r="AHK88" s="16"/>
      <c r="AHL88" s="16"/>
      <c r="AHM88" s="16"/>
      <c r="AHN88" s="16"/>
      <c r="AHO88" s="16"/>
      <c r="AHP88" s="16"/>
      <c r="AHQ88" s="16"/>
      <c r="AHR88" s="16"/>
      <c r="AHS88" s="16"/>
      <c r="AHT88" s="16"/>
      <c r="AHU88" s="16"/>
      <c r="AHV88" s="16"/>
      <c r="AHW88" s="16"/>
      <c r="AHX88" s="16"/>
      <c r="AHY88" s="16"/>
      <c r="AHZ88" s="16"/>
      <c r="AIA88" s="16"/>
      <c r="AIB88" s="16"/>
      <c r="AIC88" s="16"/>
      <c r="AID88" s="16"/>
      <c r="AIE88" s="16"/>
      <c r="AIF88" s="16"/>
      <c r="AIG88" s="16"/>
      <c r="AIH88" s="16"/>
      <c r="AII88" s="16"/>
      <c r="AIJ88" s="16"/>
      <c r="AIK88" s="16"/>
      <c r="AIL88" s="16"/>
      <c r="AIM88" s="16"/>
      <c r="AIN88" s="16"/>
      <c r="AIO88" s="16"/>
      <c r="AIP88" s="16"/>
      <c r="AIQ88" s="16"/>
      <c r="AIR88" s="16"/>
      <c r="AIS88" s="16"/>
      <c r="AIT88" s="16"/>
      <c r="AIU88" s="16"/>
      <c r="AIV88" s="16"/>
      <c r="AIW88" s="16"/>
      <c r="AIX88" s="16"/>
      <c r="AIY88" s="16"/>
      <c r="AIZ88" s="16"/>
      <c r="AJA88" s="16"/>
      <c r="AJB88" s="16"/>
      <c r="AJC88" s="16"/>
      <c r="AJD88" s="16"/>
      <c r="AJE88" s="16"/>
      <c r="AJF88" s="16"/>
      <c r="AJG88" s="16"/>
      <c r="AJH88" s="16"/>
      <c r="AJI88" s="16"/>
      <c r="AJJ88" s="16"/>
      <c r="AJK88" s="16"/>
      <c r="AJL88" s="16"/>
      <c r="AJM88" s="16"/>
      <c r="AJN88" s="16"/>
      <c r="AJO88" s="16"/>
      <c r="AJP88" s="16"/>
      <c r="AJQ88" s="16"/>
      <c r="AJR88" s="16"/>
      <c r="AJS88" s="16"/>
      <c r="AJT88" s="16"/>
      <c r="AJU88" s="16"/>
      <c r="AJV88" s="16"/>
      <c r="AJW88" s="16"/>
      <c r="AJX88" s="16"/>
      <c r="AJY88" s="16"/>
      <c r="AJZ88" s="16"/>
      <c r="AKA88" s="16"/>
      <c r="AKB88" s="16"/>
      <c r="AKC88" s="16"/>
      <c r="AKD88" s="16"/>
      <c r="AKE88" s="16"/>
      <c r="AKF88" s="16"/>
      <c r="AKG88" s="16"/>
      <c r="AKH88" s="16"/>
      <c r="AKI88" s="16"/>
      <c r="AKJ88" s="16"/>
      <c r="AKK88" s="16"/>
      <c r="AKL88" s="16"/>
      <c r="AKM88" s="16"/>
      <c r="AKN88" s="16"/>
      <c r="AKO88" s="16"/>
      <c r="AKP88" s="16"/>
      <c r="AKQ88" s="16"/>
      <c r="AKR88" s="16"/>
      <c r="AKS88" s="16"/>
      <c r="AKT88" s="16"/>
      <c r="AKU88" s="16"/>
      <c r="AKV88" s="16"/>
      <c r="AKW88" s="16"/>
      <c r="AKX88" s="16"/>
      <c r="AKY88" s="16"/>
      <c r="AKZ88" s="16"/>
      <c r="ALA88" s="16"/>
      <c r="ALB88" s="16"/>
      <c r="ALC88" s="16"/>
      <c r="ALD88" s="16"/>
      <c r="ALE88" s="16"/>
      <c r="ALF88" s="16"/>
      <c r="ALG88" s="16"/>
      <c r="ALH88" s="16"/>
      <c r="ALI88" s="16"/>
      <c r="ALJ88" s="16"/>
      <c r="ALK88" s="16"/>
      <c r="ALL88" s="16"/>
      <c r="ALM88" s="16"/>
      <c r="ALN88" s="16"/>
      <c r="ALO88" s="16"/>
      <c r="ALP88" s="16"/>
      <c r="ALQ88" s="16"/>
      <c r="ALR88" s="16"/>
      <c r="ALS88" s="16"/>
      <c r="ALT88" s="16"/>
      <c r="ALU88" s="16"/>
      <c r="ALV88" s="16"/>
      <c r="ALW88" s="16"/>
      <c r="ALX88" s="16"/>
      <c r="ALY88" s="16"/>
      <c r="ALZ88" s="16"/>
      <c r="AMA88" s="16"/>
      <c r="AMB88" s="16"/>
      <c r="AMC88" s="16"/>
      <c r="AMD88" s="16"/>
      <c r="AME88" s="16"/>
      <c r="AMF88" s="16"/>
      <c r="AMG88" s="16"/>
      <c r="AMH88" s="16"/>
      <c r="AMI88" s="16"/>
      <c r="AMJ88" s="16"/>
      <c r="AMK88" s="16"/>
    </row>
    <row r="89" spans="1:1025" s="120" customFormat="1" ht="16.149999999999999" customHeight="1">
      <c r="A89" s="111" t="s">
        <v>3</v>
      </c>
      <c r="B89" s="111"/>
      <c r="C89" s="111"/>
      <c r="D89" s="111"/>
      <c r="E89" s="111"/>
      <c r="F89" s="111"/>
      <c r="G89" s="111"/>
      <c r="H89" s="111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  <c r="IW89" s="16"/>
      <c r="IX89" s="16"/>
      <c r="IY89" s="16"/>
      <c r="IZ89" s="16"/>
      <c r="JA89" s="16"/>
      <c r="JB89" s="16"/>
      <c r="JC89" s="16"/>
      <c r="JD89" s="16"/>
      <c r="JE89" s="16"/>
      <c r="JF89" s="16"/>
      <c r="JG89" s="16"/>
      <c r="JH89" s="16"/>
      <c r="JI89" s="16"/>
      <c r="JJ89" s="16"/>
      <c r="JK89" s="16"/>
      <c r="JL89" s="16"/>
      <c r="JM89" s="16"/>
      <c r="JN89" s="16"/>
      <c r="JO89" s="16"/>
      <c r="JP89" s="16"/>
      <c r="JQ89" s="16"/>
      <c r="JR89" s="16"/>
      <c r="JS89" s="16"/>
      <c r="JT89" s="16"/>
      <c r="JU89" s="16"/>
      <c r="JV89" s="16"/>
      <c r="JW89" s="16"/>
      <c r="JX89" s="16"/>
      <c r="JY89" s="16"/>
      <c r="JZ89" s="16"/>
      <c r="KA89" s="16"/>
      <c r="KB89" s="16"/>
      <c r="KC89" s="16"/>
      <c r="KD89" s="16"/>
      <c r="KE89" s="16"/>
      <c r="KF89" s="16"/>
      <c r="KG89" s="16"/>
      <c r="KH89" s="16"/>
      <c r="KI89" s="16"/>
      <c r="KJ89" s="16"/>
      <c r="KK89" s="16"/>
      <c r="KL89" s="16"/>
      <c r="KM89" s="16"/>
      <c r="KN89" s="16"/>
      <c r="KO89" s="16"/>
      <c r="KP89" s="16"/>
      <c r="KQ89" s="16"/>
      <c r="KR89" s="16"/>
      <c r="KS89" s="16"/>
      <c r="KT89" s="16"/>
      <c r="KU89" s="16"/>
      <c r="KV89" s="16"/>
      <c r="KW89" s="16"/>
      <c r="KX89" s="16"/>
      <c r="KY89" s="16"/>
      <c r="KZ89" s="16"/>
      <c r="LA89" s="16"/>
      <c r="LB89" s="16"/>
      <c r="LC89" s="16"/>
      <c r="LD89" s="16"/>
      <c r="LE89" s="16"/>
      <c r="LF89" s="16"/>
      <c r="LG89" s="16"/>
      <c r="LH89" s="16"/>
      <c r="LI89" s="16"/>
      <c r="LJ89" s="16"/>
      <c r="LK89" s="16"/>
      <c r="LL89" s="16"/>
      <c r="LM89" s="16"/>
      <c r="LN89" s="16"/>
      <c r="LO89" s="16"/>
      <c r="LP89" s="16"/>
      <c r="LQ89" s="16"/>
      <c r="LR89" s="16"/>
      <c r="LS89" s="16"/>
      <c r="LT89" s="16"/>
      <c r="LU89" s="16"/>
      <c r="LV89" s="16"/>
      <c r="LW89" s="16"/>
      <c r="LX89" s="16"/>
      <c r="LY89" s="16"/>
      <c r="LZ89" s="16"/>
      <c r="MA89" s="16"/>
      <c r="MB89" s="16"/>
      <c r="MC89" s="16"/>
      <c r="MD89" s="16"/>
      <c r="ME89" s="16"/>
      <c r="MF89" s="16"/>
      <c r="MG89" s="16"/>
      <c r="MH89" s="16"/>
      <c r="MI89" s="16"/>
      <c r="MJ89" s="16"/>
      <c r="MK89" s="16"/>
      <c r="ML89" s="16"/>
      <c r="MM89" s="16"/>
      <c r="MN89" s="16"/>
      <c r="MO89" s="16"/>
      <c r="MP89" s="16"/>
      <c r="MQ89" s="16"/>
      <c r="MR89" s="16"/>
      <c r="MS89" s="16"/>
      <c r="MT89" s="16"/>
      <c r="MU89" s="16"/>
      <c r="MV89" s="16"/>
      <c r="MW89" s="16"/>
      <c r="MX89" s="16"/>
      <c r="MY89" s="16"/>
      <c r="MZ89" s="16"/>
      <c r="NA89" s="16"/>
      <c r="NB89" s="16"/>
      <c r="NC89" s="16"/>
      <c r="ND89" s="16"/>
      <c r="NE89" s="16"/>
      <c r="NF89" s="16"/>
      <c r="NG89" s="16"/>
      <c r="NH89" s="16"/>
      <c r="NI89" s="16"/>
      <c r="NJ89" s="16"/>
      <c r="NK89" s="16"/>
      <c r="NL89" s="16"/>
      <c r="NM89" s="16"/>
      <c r="NN89" s="16"/>
      <c r="NO89" s="16"/>
      <c r="NP89" s="16"/>
      <c r="NQ89" s="16"/>
      <c r="NR89" s="16"/>
      <c r="NS89" s="16"/>
      <c r="NT89" s="16"/>
      <c r="NU89" s="16"/>
      <c r="NV89" s="16"/>
      <c r="NW89" s="16"/>
      <c r="NX89" s="16"/>
      <c r="NY89" s="16"/>
      <c r="NZ89" s="16"/>
      <c r="OA89" s="16"/>
      <c r="OB89" s="16"/>
      <c r="OC89" s="16"/>
      <c r="OD89" s="16"/>
      <c r="OE89" s="16"/>
      <c r="OF89" s="16"/>
      <c r="OG89" s="16"/>
      <c r="OH89" s="16"/>
      <c r="OI89" s="16"/>
      <c r="OJ89" s="16"/>
      <c r="OK89" s="16"/>
      <c r="OL89" s="16"/>
      <c r="OM89" s="16"/>
      <c r="ON89" s="16"/>
      <c r="OO89" s="16"/>
      <c r="OP89" s="16"/>
      <c r="OQ89" s="16"/>
      <c r="OR89" s="16"/>
      <c r="OS89" s="16"/>
      <c r="OT89" s="16"/>
      <c r="OU89" s="16"/>
      <c r="OV89" s="16"/>
      <c r="OW89" s="16"/>
      <c r="OX89" s="16"/>
      <c r="OY89" s="16"/>
      <c r="OZ89" s="16"/>
      <c r="PA89" s="16"/>
      <c r="PB89" s="16"/>
      <c r="PC89" s="16"/>
      <c r="PD89" s="16"/>
      <c r="PE89" s="16"/>
      <c r="PF89" s="16"/>
      <c r="PG89" s="16"/>
      <c r="PH89" s="16"/>
      <c r="PI89" s="16"/>
      <c r="PJ89" s="16"/>
      <c r="PK89" s="16"/>
      <c r="PL89" s="16"/>
      <c r="PM89" s="16"/>
      <c r="PN89" s="16"/>
      <c r="PO89" s="16"/>
      <c r="PP89" s="16"/>
      <c r="PQ89" s="16"/>
      <c r="PR89" s="16"/>
      <c r="PS89" s="16"/>
      <c r="PT89" s="16"/>
      <c r="PU89" s="16"/>
      <c r="PV89" s="16"/>
      <c r="PW89" s="16"/>
      <c r="PX89" s="16"/>
      <c r="PY89" s="16"/>
      <c r="PZ89" s="16"/>
      <c r="QA89" s="16"/>
      <c r="QB89" s="16"/>
      <c r="QC89" s="16"/>
      <c r="QD89" s="16"/>
      <c r="QE89" s="16"/>
      <c r="QF89" s="16"/>
      <c r="QG89" s="16"/>
      <c r="QH89" s="16"/>
      <c r="QI89" s="16"/>
      <c r="QJ89" s="16"/>
      <c r="QK89" s="16"/>
      <c r="QL89" s="16"/>
      <c r="QM89" s="16"/>
      <c r="QN89" s="16"/>
      <c r="QO89" s="16"/>
      <c r="QP89" s="16"/>
      <c r="QQ89" s="16"/>
      <c r="QR89" s="16"/>
      <c r="QS89" s="16"/>
      <c r="QT89" s="16"/>
      <c r="QU89" s="16"/>
      <c r="QV89" s="16"/>
      <c r="QW89" s="16"/>
      <c r="QX89" s="16"/>
      <c r="QY89" s="16"/>
      <c r="QZ89" s="16"/>
      <c r="RA89" s="16"/>
      <c r="RB89" s="16"/>
      <c r="RC89" s="16"/>
      <c r="RD89" s="16"/>
      <c r="RE89" s="16"/>
      <c r="RF89" s="16"/>
      <c r="RG89" s="16"/>
      <c r="RH89" s="16"/>
      <c r="RI89" s="16"/>
      <c r="RJ89" s="16"/>
      <c r="RK89" s="16"/>
      <c r="RL89" s="16"/>
      <c r="RM89" s="16"/>
      <c r="RN89" s="16"/>
      <c r="RO89" s="16"/>
      <c r="RP89" s="16"/>
      <c r="RQ89" s="16"/>
      <c r="RR89" s="16"/>
      <c r="RS89" s="16"/>
      <c r="RT89" s="16"/>
      <c r="RU89" s="16"/>
      <c r="RV89" s="16"/>
      <c r="RW89" s="16"/>
      <c r="RX89" s="16"/>
      <c r="RY89" s="16"/>
      <c r="RZ89" s="16"/>
      <c r="SA89" s="16"/>
      <c r="SB89" s="16"/>
      <c r="SC89" s="16"/>
      <c r="SD89" s="16"/>
      <c r="SE89" s="16"/>
      <c r="SF89" s="16"/>
      <c r="SG89" s="16"/>
      <c r="SH89" s="16"/>
      <c r="SI89" s="16"/>
      <c r="SJ89" s="16"/>
      <c r="SK89" s="16"/>
      <c r="SL89" s="16"/>
      <c r="SM89" s="16"/>
      <c r="SN89" s="16"/>
      <c r="SO89" s="16"/>
      <c r="SP89" s="16"/>
      <c r="SQ89" s="16"/>
      <c r="SR89" s="16"/>
      <c r="SS89" s="16"/>
      <c r="ST89" s="16"/>
      <c r="SU89" s="16"/>
      <c r="SV89" s="16"/>
      <c r="SW89" s="16"/>
      <c r="SX89" s="16"/>
      <c r="SY89" s="16"/>
      <c r="SZ89" s="16"/>
      <c r="TA89" s="16"/>
      <c r="TB89" s="16"/>
      <c r="TC89" s="16"/>
      <c r="TD89" s="16"/>
      <c r="TE89" s="16"/>
      <c r="TF89" s="16"/>
      <c r="TG89" s="16"/>
      <c r="TH89" s="16"/>
      <c r="TI89" s="16"/>
      <c r="TJ89" s="16"/>
      <c r="TK89" s="16"/>
      <c r="TL89" s="16"/>
      <c r="TM89" s="16"/>
      <c r="TN89" s="16"/>
      <c r="TO89" s="16"/>
      <c r="TP89" s="16"/>
      <c r="TQ89" s="16"/>
      <c r="TR89" s="16"/>
      <c r="TS89" s="16"/>
      <c r="TT89" s="16"/>
      <c r="TU89" s="16"/>
      <c r="TV89" s="16"/>
      <c r="TW89" s="16"/>
      <c r="TX89" s="16"/>
      <c r="TY89" s="16"/>
      <c r="TZ89" s="16"/>
      <c r="UA89" s="16"/>
      <c r="UB89" s="16"/>
      <c r="UC89" s="16"/>
      <c r="UD89" s="16"/>
      <c r="UE89" s="16"/>
      <c r="UF89" s="16"/>
      <c r="UG89" s="16"/>
      <c r="UH89" s="16"/>
      <c r="UI89" s="16"/>
      <c r="UJ89" s="16"/>
      <c r="UK89" s="16"/>
      <c r="UL89" s="16"/>
      <c r="UM89" s="16"/>
      <c r="UN89" s="16"/>
      <c r="UO89" s="16"/>
      <c r="UP89" s="16"/>
      <c r="UQ89" s="16"/>
      <c r="UR89" s="16"/>
      <c r="US89" s="16"/>
      <c r="UT89" s="16"/>
      <c r="UU89" s="16"/>
      <c r="UV89" s="16"/>
      <c r="UW89" s="16"/>
      <c r="UX89" s="16"/>
      <c r="UY89" s="16"/>
      <c r="UZ89" s="16"/>
      <c r="VA89" s="16"/>
      <c r="VB89" s="16"/>
      <c r="VC89" s="16"/>
      <c r="VD89" s="16"/>
      <c r="VE89" s="16"/>
      <c r="VF89" s="16"/>
      <c r="VG89" s="16"/>
      <c r="VH89" s="16"/>
      <c r="VI89" s="16"/>
      <c r="VJ89" s="16"/>
      <c r="VK89" s="16"/>
      <c r="VL89" s="16"/>
      <c r="VM89" s="16"/>
      <c r="VN89" s="16"/>
      <c r="VO89" s="16"/>
      <c r="VP89" s="16"/>
      <c r="VQ89" s="16"/>
      <c r="VR89" s="16"/>
      <c r="VS89" s="16"/>
      <c r="VT89" s="16"/>
      <c r="VU89" s="16"/>
      <c r="VV89" s="16"/>
      <c r="VW89" s="16"/>
      <c r="VX89" s="16"/>
      <c r="VY89" s="16"/>
      <c r="VZ89" s="16"/>
      <c r="WA89" s="16"/>
      <c r="WB89" s="16"/>
      <c r="WC89" s="16"/>
      <c r="WD89" s="16"/>
      <c r="WE89" s="16"/>
      <c r="WF89" s="16"/>
      <c r="WG89" s="16"/>
      <c r="WH89" s="16"/>
      <c r="WI89" s="16"/>
      <c r="WJ89" s="16"/>
      <c r="WK89" s="16"/>
      <c r="WL89" s="16"/>
      <c r="WM89" s="16"/>
      <c r="WN89" s="16"/>
      <c r="WO89" s="16"/>
      <c r="WP89" s="16"/>
      <c r="WQ89" s="16"/>
      <c r="WR89" s="16"/>
      <c r="WS89" s="16"/>
      <c r="WT89" s="16"/>
      <c r="WU89" s="16"/>
      <c r="WV89" s="16"/>
      <c r="WW89" s="16"/>
      <c r="WX89" s="16"/>
      <c r="WY89" s="16"/>
      <c r="WZ89" s="16"/>
      <c r="XA89" s="16"/>
      <c r="XB89" s="16"/>
      <c r="XC89" s="16"/>
      <c r="XD89" s="16"/>
      <c r="XE89" s="16"/>
      <c r="XF89" s="16"/>
      <c r="XG89" s="16"/>
      <c r="XH89" s="16"/>
      <c r="XI89" s="16"/>
      <c r="XJ89" s="16"/>
      <c r="XK89" s="16"/>
      <c r="XL89" s="16"/>
      <c r="XM89" s="16"/>
      <c r="XN89" s="16"/>
      <c r="XO89" s="16"/>
      <c r="XP89" s="16"/>
      <c r="XQ89" s="16"/>
      <c r="XR89" s="16"/>
      <c r="XS89" s="16"/>
      <c r="XT89" s="16"/>
      <c r="XU89" s="16"/>
      <c r="XV89" s="16"/>
      <c r="XW89" s="16"/>
      <c r="XX89" s="16"/>
      <c r="XY89" s="16"/>
      <c r="XZ89" s="16"/>
      <c r="YA89" s="16"/>
      <c r="YB89" s="16"/>
      <c r="YC89" s="16"/>
      <c r="YD89" s="16"/>
      <c r="YE89" s="16"/>
      <c r="YF89" s="16"/>
      <c r="YG89" s="16"/>
      <c r="YH89" s="16"/>
      <c r="YI89" s="16"/>
      <c r="YJ89" s="16"/>
      <c r="YK89" s="16"/>
      <c r="YL89" s="16"/>
      <c r="YM89" s="16"/>
      <c r="YN89" s="16"/>
      <c r="YO89" s="16"/>
      <c r="YP89" s="16"/>
      <c r="YQ89" s="16"/>
      <c r="YR89" s="16"/>
      <c r="YS89" s="16"/>
      <c r="YT89" s="16"/>
      <c r="YU89" s="16"/>
      <c r="YV89" s="16"/>
      <c r="YW89" s="16"/>
      <c r="YX89" s="16"/>
      <c r="YY89" s="16"/>
      <c r="YZ89" s="16"/>
      <c r="ZA89" s="16"/>
      <c r="ZB89" s="16"/>
      <c r="ZC89" s="16"/>
      <c r="ZD89" s="16"/>
      <c r="ZE89" s="16"/>
      <c r="ZF89" s="16"/>
      <c r="ZG89" s="16"/>
      <c r="ZH89" s="16"/>
      <c r="ZI89" s="16"/>
      <c r="ZJ89" s="16"/>
      <c r="ZK89" s="16"/>
      <c r="ZL89" s="16"/>
      <c r="ZM89" s="16"/>
      <c r="ZN89" s="16"/>
      <c r="ZO89" s="16"/>
      <c r="ZP89" s="16"/>
      <c r="ZQ89" s="16"/>
      <c r="ZR89" s="16"/>
      <c r="ZS89" s="16"/>
      <c r="ZT89" s="16"/>
      <c r="ZU89" s="16"/>
      <c r="ZV89" s="16"/>
      <c r="ZW89" s="16"/>
      <c r="ZX89" s="16"/>
      <c r="ZY89" s="16"/>
      <c r="ZZ89" s="16"/>
      <c r="AAA89" s="16"/>
      <c r="AAB89" s="16"/>
      <c r="AAC89" s="16"/>
      <c r="AAD89" s="16"/>
      <c r="AAE89" s="16"/>
      <c r="AAF89" s="16"/>
      <c r="AAG89" s="16"/>
      <c r="AAH89" s="16"/>
      <c r="AAI89" s="16"/>
      <c r="AAJ89" s="16"/>
      <c r="AAK89" s="16"/>
      <c r="AAL89" s="16"/>
      <c r="AAM89" s="16"/>
      <c r="AAN89" s="16"/>
      <c r="AAO89" s="16"/>
      <c r="AAP89" s="16"/>
      <c r="AAQ89" s="16"/>
      <c r="AAR89" s="16"/>
      <c r="AAS89" s="16"/>
      <c r="AAT89" s="16"/>
      <c r="AAU89" s="16"/>
      <c r="AAV89" s="16"/>
      <c r="AAW89" s="16"/>
      <c r="AAX89" s="16"/>
      <c r="AAY89" s="16"/>
      <c r="AAZ89" s="16"/>
      <c r="ABA89" s="16"/>
      <c r="ABB89" s="16"/>
      <c r="ABC89" s="16"/>
      <c r="ABD89" s="16"/>
      <c r="ABE89" s="16"/>
      <c r="ABF89" s="16"/>
      <c r="ABG89" s="16"/>
      <c r="ABH89" s="16"/>
      <c r="ABI89" s="16"/>
      <c r="ABJ89" s="16"/>
      <c r="ABK89" s="16"/>
      <c r="ABL89" s="16"/>
      <c r="ABM89" s="16"/>
      <c r="ABN89" s="16"/>
      <c r="ABO89" s="16"/>
      <c r="ABP89" s="16"/>
      <c r="ABQ89" s="16"/>
      <c r="ABR89" s="16"/>
      <c r="ABS89" s="16"/>
      <c r="ABT89" s="16"/>
      <c r="ABU89" s="16"/>
      <c r="ABV89" s="16"/>
      <c r="ABW89" s="16"/>
      <c r="ABX89" s="16"/>
      <c r="ABY89" s="16"/>
      <c r="ABZ89" s="16"/>
      <c r="ACA89" s="16"/>
      <c r="ACB89" s="16"/>
      <c r="ACC89" s="16"/>
      <c r="ACD89" s="16"/>
      <c r="ACE89" s="16"/>
      <c r="ACF89" s="16"/>
      <c r="ACG89" s="16"/>
      <c r="ACH89" s="16"/>
      <c r="ACI89" s="16"/>
      <c r="ACJ89" s="16"/>
      <c r="ACK89" s="16"/>
      <c r="ACL89" s="16"/>
      <c r="ACM89" s="16"/>
      <c r="ACN89" s="16"/>
      <c r="ACO89" s="16"/>
      <c r="ACP89" s="16"/>
      <c r="ACQ89" s="16"/>
      <c r="ACR89" s="16"/>
      <c r="ACS89" s="16"/>
      <c r="ACT89" s="16"/>
      <c r="ACU89" s="16"/>
      <c r="ACV89" s="16"/>
      <c r="ACW89" s="16"/>
      <c r="ACX89" s="16"/>
      <c r="ACY89" s="16"/>
      <c r="ACZ89" s="16"/>
      <c r="ADA89" s="16"/>
      <c r="ADB89" s="16"/>
      <c r="ADC89" s="16"/>
      <c r="ADD89" s="16"/>
      <c r="ADE89" s="16"/>
      <c r="ADF89" s="16"/>
      <c r="ADG89" s="16"/>
      <c r="ADH89" s="16"/>
      <c r="ADI89" s="16"/>
      <c r="ADJ89" s="16"/>
      <c r="ADK89" s="16"/>
      <c r="ADL89" s="16"/>
      <c r="ADM89" s="16"/>
      <c r="ADN89" s="16"/>
      <c r="ADO89" s="16"/>
      <c r="ADP89" s="16"/>
      <c r="ADQ89" s="16"/>
      <c r="ADR89" s="16"/>
      <c r="ADS89" s="16"/>
      <c r="ADT89" s="16"/>
      <c r="ADU89" s="16"/>
      <c r="ADV89" s="16"/>
      <c r="ADW89" s="16"/>
      <c r="ADX89" s="16"/>
      <c r="ADY89" s="16"/>
      <c r="ADZ89" s="16"/>
      <c r="AEA89" s="16"/>
      <c r="AEB89" s="16"/>
      <c r="AEC89" s="16"/>
      <c r="AED89" s="16"/>
      <c r="AEE89" s="16"/>
      <c r="AEF89" s="16"/>
      <c r="AEG89" s="16"/>
      <c r="AEH89" s="16"/>
      <c r="AEI89" s="16"/>
      <c r="AEJ89" s="16"/>
      <c r="AEK89" s="16"/>
      <c r="AEL89" s="16"/>
      <c r="AEM89" s="16"/>
      <c r="AEN89" s="16"/>
      <c r="AEO89" s="16"/>
      <c r="AEP89" s="16"/>
      <c r="AEQ89" s="16"/>
      <c r="AER89" s="16"/>
      <c r="AES89" s="16"/>
      <c r="AET89" s="16"/>
      <c r="AEU89" s="16"/>
      <c r="AEV89" s="16"/>
      <c r="AEW89" s="16"/>
      <c r="AEX89" s="16"/>
      <c r="AEY89" s="16"/>
      <c r="AEZ89" s="16"/>
      <c r="AFA89" s="16"/>
      <c r="AFB89" s="16"/>
      <c r="AFC89" s="16"/>
      <c r="AFD89" s="16"/>
      <c r="AFE89" s="16"/>
      <c r="AFF89" s="16"/>
      <c r="AFG89" s="16"/>
      <c r="AFH89" s="16"/>
      <c r="AFI89" s="16"/>
      <c r="AFJ89" s="16"/>
      <c r="AFK89" s="16"/>
      <c r="AFL89" s="16"/>
      <c r="AFM89" s="16"/>
      <c r="AFN89" s="16"/>
      <c r="AFO89" s="16"/>
      <c r="AFP89" s="16"/>
      <c r="AFQ89" s="16"/>
      <c r="AFR89" s="16"/>
      <c r="AFS89" s="16"/>
      <c r="AFT89" s="16"/>
      <c r="AFU89" s="16"/>
      <c r="AFV89" s="16"/>
      <c r="AFW89" s="16"/>
      <c r="AFX89" s="16"/>
      <c r="AFY89" s="16"/>
      <c r="AFZ89" s="16"/>
      <c r="AGA89" s="16"/>
      <c r="AGB89" s="16"/>
      <c r="AGC89" s="16"/>
      <c r="AGD89" s="16"/>
      <c r="AGE89" s="16"/>
      <c r="AGF89" s="16"/>
      <c r="AGG89" s="16"/>
      <c r="AGH89" s="16"/>
      <c r="AGI89" s="16"/>
      <c r="AGJ89" s="16"/>
      <c r="AGK89" s="16"/>
      <c r="AGL89" s="16"/>
      <c r="AGM89" s="16"/>
      <c r="AGN89" s="16"/>
      <c r="AGO89" s="16"/>
      <c r="AGP89" s="16"/>
      <c r="AGQ89" s="16"/>
      <c r="AGR89" s="16"/>
      <c r="AGS89" s="16"/>
      <c r="AGT89" s="16"/>
      <c r="AGU89" s="16"/>
      <c r="AGV89" s="16"/>
      <c r="AGW89" s="16"/>
      <c r="AGX89" s="16"/>
      <c r="AGY89" s="16"/>
      <c r="AGZ89" s="16"/>
      <c r="AHA89" s="16"/>
      <c r="AHB89" s="16"/>
      <c r="AHC89" s="16"/>
      <c r="AHD89" s="16"/>
      <c r="AHE89" s="16"/>
      <c r="AHF89" s="16"/>
      <c r="AHG89" s="16"/>
      <c r="AHH89" s="16"/>
      <c r="AHI89" s="16"/>
      <c r="AHJ89" s="16"/>
      <c r="AHK89" s="16"/>
      <c r="AHL89" s="16"/>
      <c r="AHM89" s="16"/>
      <c r="AHN89" s="16"/>
      <c r="AHO89" s="16"/>
      <c r="AHP89" s="16"/>
      <c r="AHQ89" s="16"/>
      <c r="AHR89" s="16"/>
      <c r="AHS89" s="16"/>
      <c r="AHT89" s="16"/>
      <c r="AHU89" s="16"/>
      <c r="AHV89" s="16"/>
      <c r="AHW89" s="16"/>
      <c r="AHX89" s="16"/>
      <c r="AHY89" s="16"/>
      <c r="AHZ89" s="16"/>
      <c r="AIA89" s="16"/>
      <c r="AIB89" s="16"/>
      <c r="AIC89" s="16"/>
      <c r="AID89" s="16"/>
      <c r="AIE89" s="16"/>
      <c r="AIF89" s="16"/>
      <c r="AIG89" s="16"/>
      <c r="AIH89" s="16"/>
      <c r="AII89" s="16"/>
      <c r="AIJ89" s="16"/>
      <c r="AIK89" s="16"/>
      <c r="AIL89" s="16"/>
      <c r="AIM89" s="16"/>
      <c r="AIN89" s="16"/>
      <c r="AIO89" s="16"/>
      <c r="AIP89" s="16"/>
      <c r="AIQ89" s="16"/>
      <c r="AIR89" s="16"/>
      <c r="AIS89" s="16"/>
      <c r="AIT89" s="16"/>
      <c r="AIU89" s="16"/>
      <c r="AIV89" s="16"/>
      <c r="AIW89" s="16"/>
      <c r="AIX89" s="16"/>
      <c r="AIY89" s="16"/>
      <c r="AIZ89" s="16"/>
      <c r="AJA89" s="16"/>
      <c r="AJB89" s="16"/>
      <c r="AJC89" s="16"/>
      <c r="AJD89" s="16"/>
      <c r="AJE89" s="16"/>
      <c r="AJF89" s="16"/>
      <c r="AJG89" s="16"/>
      <c r="AJH89" s="16"/>
      <c r="AJI89" s="16"/>
      <c r="AJJ89" s="16"/>
      <c r="AJK89" s="16"/>
      <c r="AJL89" s="16"/>
      <c r="AJM89" s="16"/>
      <c r="AJN89" s="16"/>
      <c r="AJO89" s="16"/>
      <c r="AJP89" s="16"/>
      <c r="AJQ89" s="16"/>
      <c r="AJR89" s="16"/>
      <c r="AJS89" s="16"/>
      <c r="AJT89" s="16"/>
      <c r="AJU89" s="16"/>
      <c r="AJV89" s="16"/>
      <c r="AJW89" s="16"/>
      <c r="AJX89" s="16"/>
      <c r="AJY89" s="16"/>
      <c r="AJZ89" s="16"/>
      <c r="AKA89" s="16"/>
      <c r="AKB89" s="16"/>
      <c r="AKC89" s="16"/>
      <c r="AKD89" s="16"/>
      <c r="AKE89" s="16"/>
      <c r="AKF89" s="16"/>
      <c r="AKG89" s="16"/>
      <c r="AKH89" s="16"/>
      <c r="AKI89" s="16"/>
      <c r="AKJ89" s="16"/>
      <c r="AKK89" s="16"/>
      <c r="AKL89" s="16"/>
      <c r="AKM89" s="16"/>
      <c r="AKN89" s="16"/>
      <c r="AKO89" s="16"/>
      <c r="AKP89" s="16"/>
      <c r="AKQ89" s="16"/>
      <c r="AKR89" s="16"/>
      <c r="AKS89" s="16"/>
      <c r="AKT89" s="16"/>
      <c r="AKU89" s="16"/>
      <c r="AKV89" s="16"/>
      <c r="AKW89" s="16"/>
      <c r="AKX89" s="16"/>
      <c r="AKY89" s="16"/>
      <c r="AKZ89" s="16"/>
      <c r="ALA89" s="16"/>
      <c r="ALB89" s="16"/>
      <c r="ALC89" s="16"/>
      <c r="ALD89" s="16"/>
      <c r="ALE89" s="16"/>
      <c r="ALF89" s="16"/>
      <c r="ALG89" s="16"/>
      <c r="ALH89" s="16"/>
      <c r="ALI89" s="16"/>
      <c r="ALJ89" s="16"/>
      <c r="ALK89" s="16"/>
      <c r="ALL89" s="16"/>
      <c r="ALM89" s="16"/>
      <c r="ALN89" s="16"/>
      <c r="ALO89" s="16"/>
      <c r="ALP89" s="16"/>
      <c r="ALQ89" s="16"/>
      <c r="ALR89" s="16"/>
      <c r="ALS89" s="16"/>
      <c r="ALT89" s="16"/>
      <c r="ALU89" s="16"/>
      <c r="ALV89" s="16"/>
      <c r="ALW89" s="16"/>
      <c r="ALX89" s="16"/>
      <c r="ALY89" s="16"/>
      <c r="ALZ89" s="16"/>
      <c r="AMA89" s="16"/>
      <c r="AMB89" s="16"/>
      <c r="AMC89" s="16"/>
      <c r="AMD89" s="16"/>
      <c r="AME89" s="16"/>
      <c r="AMF89" s="16"/>
      <c r="AMG89" s="16"/>
      <c r="AMH89" s="16"/>
      <c r="AMI89" s="16"/>
      <c r="AMJ89" s="16"/>
      <c r="AMK89" s="16"/>
    </row>
    <row r="90" spans="1:1025" s="120" customFormat="1" ht="18" customHeight="1">
      <c r="A90" s="112" t="s">
        <v>77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3"/>
      <c r="S90" s="113"/>
      <c r="T90" s="113"/>
      <c r="U90" s="113"/>
      <c r="V90" s="113"/>
      <c r="W90" s="113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  <c r="IW90" s="16"/>
      <c r="IX90" s="16"/>
      <c r="IY90" s="16"/>
      <c r="IZ90" s="16"/>
      <c r="JA90" s="16"/>
      <c r="JB90" s="16"/>
      <c r="JC90" s="16"/>
      <c r="JD90" s="16"/>
      <c r="JE90" s="16"/>
      <c r="JF90" s="16"/>
      <c r="JG90" s="16"/>
      <c r="JH90" s="16"/>
      <c r="JI90" s="16"/>
      <c r="JJ90" s="16"/>
      <c r="JK90" s="16"/>
      <c r="JL90" s="16"/>
      <c r="JM90" s="16"/>
      <c r="JN90" s="16"/>
      <c r="JO90" s="16"/>
      <c r="JP90" s="16"/>
      <c r="JQ90" s="16"/>
      <c r="JR90" s="16"/>
      <c r="JS90" s="16"/>
      <c r="JT90" s="16"/>
      <c r="JU90" s="16"/>
      <c r="JV90" s="16"/>
      <c r="JW90" s="16"/>
      <c r="JX90" s="16"/>
      <c r="JY90" s="16"/>
      <c r="JZ90" s="16"/>
      <c r="KA90" s="16"/>
      <c r="KB90" s="16"/>
      <c r="KC90" s="16"/>
      <c r="KD90" s="16"/>
      <c r="KE90" s="16"/>
      <c r="KF90" s="16"/>
      <c r="KG90" s="16"/>
      <c r="KH90" s="16"/>
      <c r="KI90" s="16"/>
      <c r="KJ90" s="16"/>
      <c r="KK90" s="16"/>
      <c r="KL90" s="16"/>
      <c r="KM90" s="16"/>
      <c r="KN90" s="16"/>
      <c r="KO90" s="16"/>
      <c r="KP90" s="16"/>
      <c r="KQ90" s="16"/>
      <c r="KR90" s="16"/>
      <c r="KS90" s="16"/>
      <c r="KT90" s="16"/>
      <c r="KU90" s="16"/>
      <c r="KV90" s="16"/>
      <c r="KW90" s="16"/>
      <c r="KX90" s="16"/>
      <c r="KY90" s="16"/>
      <c r="KZ90" s="16"/>
      <c r="LA90" s="16"/>
      <c r="LB90" s="16"/>
      <c r="LC90" s="16"/>
      <c r="LD90" s="16"/>
      <c r="LE90" s="16"/>
      <c r="LF90" s="16"/>
      <c r="LG90" s="16"/>
      <c r="LH90" s="16"/>
      <c r="LI90" s="16"/>
      <c r="LJ90" s="16"/>
      <c r="LK90" s="16"/>
      <c r="LL90" s="16"/>
      <c r="LM90" s="16"/>
      <c r="LN90" s="16"/>
      <c r="LO90" s="16"/>
      <c r="LP90" s="16"/>
      <c r="LQ90" s="16"/>
      <c r="LR90" s="16"/>
      <c r="LS90" s="16"/>
      <c r="LT90" s="16"/>
      <c r="LU90" s="16"/>
      <c r="LV90" s="16"/>
      <c r="LW90" s="16"/>
      <c r="LX90" s="16"/>
      <c r="LY90" s="16"/>
      <c r="LZ90" s="16"/>
      <c r="MA90" s="16"/>
      <c r="MB90" s="16"/>
      <c r="MC90" s="16"/>
      <c r="MD90" s="16"/>
      <c r="ME90" s="16"/>
      <c r="MF90" s="16"/>
      <c r="MG90" s="16"/>
      <c r="MH90" s="16"/>
      <c r="MI90" s="16"/>
      <c r="MJ90" s="16"/>
      <c r="MK90" s="16"/>
      <c r="ML90" s="16"/>
      <c r="MM90" s="16"/>
      <c r="MN90" s="16"/>
      <c r="MO90" s="16"/>
      <c r="MP90" s="16"/>
      <c r="MQ90" s="16"/>
      <c r="MR90" s="16"/>
      <c r="MS90" s="16"/>
      <c r="MT90" s="16"/>
      <c r="MU90" s="16"/>
      <c r="MV90" s="16"/>
      <c r="MW90" s="16"/>
      <c r="MX90" s="16"/>
      <c r="MY90" s="16"/>
      <c r="MZ90" s="16"/>
      <c r="NA90" s="16"/>
      <c r="NB90" s="16"/>
      <c r="NC90" s="16"/>
      <c r="ND90" s="16"/>
      <c r="NE90" s="16"/>
      <c r="NF90" s="16"/>
      <c r="NG90" s="16"/>
      <c r="NH90" s="16"/>
      <c r="NI90" s="16"/>
      <c r="NJ90" s="16"/>
      <c r="NK90" s="16"/>
      <c r="NL90" s="16"/>
      <c r="NM90" s="16"/>
      <c r="NN90" s="16"/>
      <c r="NO90" s="16"/>
      <c r="NP90" s="16"/>
      <c r="NQ90" s="16"/>
      <c r="NR90" s="16"/>
      <c r="NS90" s="16"/>
      <c r="NT90" s="16"/>
      <c r="NU90" s="16"/>
      <c r="NV90" s="16"/>
      <c r="NW90" s="16"/>
      <c r="NX90" s="16"/>
      <c r="NY90" s="16"/>
      <c r="NZ90" s="16"/>
      <c r="OA90" s="16"/>
      <c r="OB90" s="16"/>
      <c r="OC90" s="16"/>
      <c r="OD90" s="16"/>
      <c r="OE90" s="16"/>
      <c r="OF90" s="16"/>
      <c r="OG90" s="16"/>
      <c r="OH90" s="16"/>
      <c r="OI90" s="16"/>
      <c r="OJ90" s="16"/>
      <c r="OK90" s="16"/>
      <c r="OL90" s="16"/>
      <c r="OM90" s="16"/>
      <c r="ON90" s="16"/>
      <c r="OO90" s="16"/>
      <c r="OP90" s="16"/>
      <c r="OQ90" s="16"/>
      <c r="OR90" s="16"/>
      <c r="OS90" s="16"/>
      <c r="OT90" s="16"/>
      <c r="OU90" s="16"/>
      <c r="OV90" s="16"/>
      <c r="OW90" s="16"/>
      <c r="OX90" s="16"/>
      <c r="OY90" s="16"/>
      <c r="OZ90" s="16"/>
      <c r="PA90" s="16"/>
      <c r="PB90" s="16"/>
      <c r="PC90" s="16"/>
      <c r="PD90" s="16"/>
      <c r="PE90" s="16"/>
      <c r="PF90" s="16"/>
      <c r="PG90" s="16"/>
      <c r="PH90" s="16"/>
      <c r="PI90" s="16"/>
      <c r="PJ90" s="16"/>
      <c r="PK90" s="16"/>
      <c r="PL90" s="16"/>
      <c r="PM90" s="16"/>
      <c r="PN90" s="16"/>
      <c r="PO90" s="16"/>
      <c r="PP90" s="16"/>
      <c r="PQ90" s="16"/>
      <c r="PR90" s="16"/>
      <c r="PS90" s="16"/>
      <c r="PT90" s="16"/>
      <c r="PU90" s="16"/>
      <c r="PV90" s="16"/>
      <c r="PW90" s="16"/>
      <c r="PX90" s="16"/>
      <c r="PY90" s="16"/>
      <c r="PZ90" s="16"/>
      <c r="QA90" s="16"/>
      <c r="QB90" s="16"/>
      <c r="QC90" s="16"/>
      <c r="QD90" s="16"/>
      <c r="QE90" s="16"/>
      <c r="QF90" s="16"/>
      <c r="QG90" s="16"/>
      <c r="QH90" s="16"/>
      <c r="QI90" s="16"/>
      <c r="QJ90" s="16"/>
      <c r="QK90" s="16"/>
      <c r="QL90" s="16"/>
      <c r="QM90" s="16"/>
      <c r="QN90" s="16"/>
      <c r="QO90" s="16"/>
      <c r="QP90" s="16"/>
      <c r="QQ90" s="16"/>
      <c r="QR90" s="16"/>
      <c r="QS90" s="16"/>
      <c r="QT90" s="16"/>
      <c r="QU90" s="16"/>
      <c r="QV90" s="16"/>
      <c r="QW90" s="16"/>
      <c r="QX90" s="16"/>
      <c r="QY90" s="16"/>
      <c r="QZ90" s="16"/>
      <c r="RA90" s="16"/>
      <c r="RB90" s="16"/>
      <c r="RC90" s="16"/>
      <c r="RD90" s="16"/>
      <c r="RE90" s="16"/>
      <c r="RF90" s="16"/>
      <c r="RG90" s="16"/>
      <c r="RH90" s="16"/>
      <c r="RI90" s="16"/>
      <c r="RJ90" s="16"/>
      <c r="RK90" s="16"/>
      <c r="RL90" s="16"/>
      <c r="RM90" s="16"/>
      <c r="RN90" s="16"/>
      <c r="RO90" s="16"/>
      <c r="RP90" s="16"/>
      <c r="RQ90" s="16"/>
      <c r="RR90" s="16"/>
      <c r="RS90" s="16"/>
      <c r="RT90" s="16"/>
      <c r="RU90" s="16"/>
      <c r="RV90" s="16"/>
      <c r="RW90" s="16"/>
      <c r="RX90" s="16"/>
      <c r="RY90" s="16"/>
      <c r="RZ90" s="16"/>
      <c r="SA90" s="16"/>
      <c r="SB90" s="16"/>
      <c r="SC90" s="16"/>
      <c r="SD90" s="16"/>
      <c r="SE90" s="16"/>
      <c r="SF90" s="16"/>
      <c r="SG90" s="16"/>
      <c r="SH90" s="16"/>
      <c r="SI90" s="16"/>
      <c r="SJ90" s="16"/>
      <c r="SK90" s="16"/>
      <c r="SL90" s="16"/>
      <c r="SM90" s="16"/>
      <c r="SN90" s="16"/>
      <c r="SO90" s="16"/>
      <c r="SP90" s="16"/>
      <c r="SQ90" s="16"/>
      <c r="SR90" s="16"/>
      <c r="SS90" s="16"/>
      <c r="ST90" s="16"/>
      <c r="SU90" s="16"/>
      <c r="SV90" s="16"/>
      <c r="SW90" s="16"/>
      <c r="SX90" s="16"/>
      <c r="SY90" s="16"/>
      <c r="SZ90" s="16"/>
      <c r="TA90" s="16"/>
      <c r="TB90" s="16"/>
      <c r="TC90" s="16"/>
      <c r="TD90" s="16"/>
      <c r="TE90" s="16"/>
      <c r="TF90" s="16"/>
      <c r="TG90" s="16"/>
      <c r="TH90" s="16"/>
      <c r="TI90" s="16"/>
      <c r="TJ90" s="16"/>
      <c r="TK90" s="16"/>
      <c r="TL90" s="16"/>
      <c r="TM90" s="16"/>
      <c r="TN90" s="16"/>
      <c r="TO90" s="16"/>
      <c r="TP90" s="16"/>
      <c r="TQ90" s="16"/>
      <c r="TR90" s="16"/>
      <c r="TS90" s="16"/>
      <c r="TT90" s="16"/>
      <c r="TU90" s="16"/>
      <c r="TV90" s="16"/>
      <c r="TW90" s="16"/>
      <c r="TX90" s="16"/>
      <c r="TY90" s="16"/>
      <c r="TZ90" s="16"/>
      <c r="UA90" s="16"/>
      <c r="UB90" s="16"/>
      <c r="UC90" s="16"/>
      <c r="UD90" s="16"/>
      <c r="UE90" s="16"/>
      <c r="UF90" s="16"/>
      <c r="UG90" s="16"/>
      <c r="UH90" s="16"/>
      <c r="UI90" s="16"/>
      <c r="UJ90" s="16"/>
      <c r="UK90" s="16"/>
      <c r="UL90" s="16"/>
      <c r="UM90" s="16"/>
      <c r="UN90" s="16"/>
      <c r="UO90" s="16"/>
      <c r="UP90" s="16"/>
      <c r="UQ90" s="16"/>
      <c r="UR90" s="16"/>
      <c r="US90" s="16"/>
      <c r="UT90" s="16"/>
      <c r="UU90" s="16"/>
      <c r="UV90" s="16"/>
      <c r="UW90" s="16"/>
      <c r="UX90" s="16"/>
      <c r="UY90" s="16"/>
      <c r="UZ90" s="16"/>
      <c r="VA90" s="16"/>
      <c r="VB90" s="16"/>
      <c r="VC90" s="16"/>
      <c r="VD90" s="16"/>
      <c r="VE90" s="16"/>
      <c r="VF90" s="16"/>
      <c r="VG90" s="16"/>
      <c r="VH90" s="16"/>
      <c r="VI90" s="16"/>
      <c r="VJ90" s="16"/>
      <c r="VK90" s="16"/>
      <c r="VL90" s="16"/>
      <c r="VM90" s="16"/>
      <c r="VN90" s="16"/>
      <c r="VO90" s="16"/>
      <c r="VP90" s="16"/>
      <c r="VQ90" s="16"/>
      <c r="VR90" s="16"/>
      <c r="VS90" s="16"/>
      <c r="VT90" s="16"/>
      <c r="VU90" s="16"/>
      <c r="VV90" s="16"/>
      <c r="VW90" s="16"/>
      <c r="VX90" s="16"/>
      <c r="VY90" s="16"/>
      <c r="VZ90" s="16"/>
      <c r="WA90" s="16"/>
      <c r="WB90" s="16"/>
      <c r="WC90" s="16"/>
      <c r="WD90" s="16"/>
      <c r="WE90" s="16"/>
      <c r="WF90" s="16"/>
      <c r="WG90" s="16"/>
      <c r="WH90" s="16"/>
      <c r="WI90" s="16"/>
      <c r="WJ90" s="16"/>
      <c r="WK90" s="16"/>
      <c r="WL90" s="16"/>
      <c r="WM90" s="16"/>
      <c r="WN90" s="16"/>
      <c r="WO90" s="16"/>
      <c r="WP90" s="16"/>
      <c r="WQ90" s="16"/>
      <c r="WR90" s="16"/>
      <c r="WS90" s="16"/>
      <c r="WT90" s="16"/>
      <c r="WU90" s="16"/>
      <c r="WV90" s="16"/>
      <c r="WW90" s="16"/>
      <c r="WX90" s="16"/>
      <c r="WY90" s="16"/>
      <c r="WZ90" s="16"/>
      <c r="XA90" s="16"/>
      <c r="XB90" s="16"/>
      <c r="XC90" s="16"/>
      <c r="XD90" s="16"/>
      <c r="XE90" s="16"/>
      <c r="XF90" s="16"/>
      <c r="XG90" s="16"/>
      <c r="XH90" s="16"/>
      <c r="XI90" s="16"/>
      <c r="XJ90" s="16"/>
      <c r="XK90" s="16"/>
      <c r="XL90" s="16"/>
      <c r="XM90" s="16"/>
      <c r="XN90" s="16"/>
      <c r="XO90" s="16"/>
      <c r="XP90" s="16"/>
      <c r="XQ90" s="16"/>
      <c r="XR90" s="16"/>
      <c r="XS90" s="16"/>
      <c r="XT90" s="16"/>
      <c r="XU90" s="16"/>
      <c r="XV90" s="16"/>
      <c r="XW90" s="16"/>
      <c r="XX90" s="16"/>
      <c r="XY90" s="16"/>
      <c r="XZ90" s="16"/>
      <c r="YA90" s="16"/>
      <c r="YB90" s="16"/>
      <c r="YC90" s="16"/>
      <c r="YD90" s="16"/>
      <c r="YE90" s="16"/>
      <c r="YF90" s="16"/>
      <c r="YG90" s="16"/>
      <c r="YH90" s="16"/>
      <c r="YI90" s="16"/>
      <c r="YJ90" s="16"/>
      <c r="YK90" s="16"/>
      <c r="YL90" s="16"/>
      <c r="YM90" s="16"/>
      <c r="YN90" s="16"/>
      <c r="YO90" s="16"/>
      <c r="YP90" s="16"/>
      <c r="YQ90" s="16"/>
      <c r="YR90" s="16"/>
      <c r="YS90" s="16"/>
      <c r="YT90" s="16"/>
      <c r="YU90" s="16"/>
      <c r="YV90" s="16"/>
      <c r="YW90" s="16"/>
      <c r="YX90" s="16"/>
      <c r="YY90" s="16"/>
      <c r="YZ90" s="16"/>
      <c r="ZA90" s="16"/>
      <c r="ZB90" s="16"/>
      <c r="ZC90" s="16"/>
      <c r="ZD90" s="16"/>
      <c r="ZE90" s="16"/>
      <c r="ZF90" s="16"/>
      <c r="ZG90" s="16"/>
      <c r="ZH90" s="16"/>
      <c r="ZI90" s="16"/>
      <c r="ZJ90" s="16"/>
      <c r="ZK90" s="16"/>
      <c r="ZL90" s="16"/>
      <c r="ZM90" s="16"/>
      <c r="ZN90" s="16"/>
      <c r="ZO90" s="16"/>
      <c r="ZP90" s="16"/>
      <c r="ZQ90" s="16"/>
      <c r="ZR90" s="16"/>
      <c r="ZS90" s="16"/>
      <c r="ZT90" s="16"/>
      <c r="ZU90" s="16"/>
      <c r="ZV90" s="16"/>
      <c r="ZW90" s="16"/>
      <c r="ZX90" s="16"/>
      <c r="ZY90" s="16"/>
      <c r="ZZ90" s="16"/>
      <c r="AAA90" s="16"/>
      <c r="AAB90" s="16"/>
      <c r="AAC90" s="16"/>
      <c r="AAD90" s="16"/>
      <c r="AAE90" s="16"/>
      <c r="AAF90" s="16"/>
      <c r="AAG90" s="16"/>
      <c r="AAH90" s="16"/>
      <c r="AAI90" s="16"/>
      <c r="AAJ90" s="16"/>
      <c r="AAK90" s="16"/>
      <c r="AAL90" s="16"/>
      <c r="AAM90" s="16"/>
      <c r="AAN90" s="16"/>
      <c r="AAO90" s="16"/>
      <c r="AAP90" s="16"/>
      <c r="AAQ90" s="16"/>
      <c r="AAR90" s="16"/>
      <c r="AAS90" s="16"/>
      <c r="AAT90" s="16"/>
      <c r="AAU90" s="16"/>
      <c r="AAV90" s="16"/>
      <c r="AAW90" s="16"/>
      <c r="AAX90" s="16"/>
      <c r="AAY90" s="16"/>
      <c r="AAZ90" s="16"/>
      <c r="ABA90" s="16"/>
      <c r="ABB90" s="16"/>
      <c r="ABC90" s="16"/>
      <c r="ABD90" s="16"/>
      <c r="ABE90" s="16"/>
      <c r="ABF90" s="16"/>
      <c r="ABG90" s="16"/>
      <c r="ABH90" s="16"/>
      <c r="ABI90" s="16"/>
      <c r="ABJ90" s="16"/>
      <c r="ABK90" s="16"/>
      <c r="ABL90" s="16"/>
      <c r="ABM90" s="16"/>
      <c r="ABN90" s="16"/>
      <c r="ABO90" s="16"/>
      <c r="ABP90" s="16"/>
      <c r="ABQ90" s="16"/>
      <c r="ABR90" s="16"/>
      <c r="ABS90" s="16"/>
      <c r="ABT90" s="16"/>
      <c r="ABU90" s="16"/>
      <c r="ABV90" s="16"/>
      <c r="ABW90" s="16"/>
      <c r="ABX90" s="16"/>
      <c r="ABY90" s="16"/>
      <c r="ABZ90" s="16"/>
      <c r="ACA90" s="16"/>
      <c r="ACB90" s="16"/>
      <c r="ACC90" s="16"/>
      <c r="ACD90" s="16"/>
      <c r="ACE90" s="16"/>
      <c r="ACF90" s="16"/>
      <c r="ACG90" s="16"/>
      <c r="ACH90" s="16"/>
      <c r="ACI90" s="16"/>
      <c r="ACJ90" s="16"/>
      <c r="ACK90" s="16"/>
      <c r="ACL90" s="16"/>
      <c r="ACM90" s="16"/>
      <c r="ACN90" s="16"/>
      <c r="ACO90" s="16"/>
      <c r="ACP90" s="16"/>
      <c r="ACQ90" s="16"/>
      <c r="ACR90" s="16"/>
      <c r="ACS90" s="16"/>
      <c r="ACT90" s="16"/>
      <c r="ACU90" s="16"/>
      <c r="ACV90" s="16"/>
      <c r="ACW90" s="16"/>
      <c r="ACX90" s="16"/>
      <c r="ACY90" s="16"/>
      <c r="ACZ90" s="16"/>
      <c r="ADA90" s="16"/>
      <c r="ADB90" s="16"/>
      <c r="ADC90" s="16"/>
      <c r="ADD90" s="16"/>
      <c r="ADE90" s="16"/>
      <c r="ADF90" s="16"/>
      <c r="ADG90" s="16"/>
      <c r="ADH90" s="16"/>
      <c r="ADI90" s="16"/>
      <c r="ADJ90" s="16"/>
      <c r="ADK90" s="16"/>
      <c r="ADL90" s="16"/>
      <c r="ADM90" s="16"/>
      <c r="ADN90" s="16"/>
      <c r="ADO90" s="16"/>
      <c r="ADP90" s="16"/>
      <c r="ADQ90" s="16"/>
      <c r="ADR90" s="16"/>
      <c r="ADS90" s="16"/>
      <c r="ADT90" s="16"/>
      <c r="ADU90" s="16"/>
      <c r="ADV90" s="16"/>
      <c r="ADW90" s="16"/>
      <c r="ADX90" s="16"/>
      <c r="ADY90" s="16"/>
      <c r="ADZ90" s="16"/>
      <c r="AEA90" s="16"/>
      <c r="AEB90" s="16"/>
      <c r="AEC90" s="16"/>
      <c r="AED90" s="16"/>
      <c r="AEE90" s="16"/>
      <c r="AEF90" s="16"/>
      <c r="AEG90" s="16"/>
      <c r="AEH90" s="16"/>
      <c r="AEI90" s="16"/>
      <c r="AEJ90" s="16"/>
      <c r="AEK90" s="16"/>
      <c r="AEL90" s="16"/>
      <c r="AEM90" s="16"/>
      <c r="AEN90" s="16"/>
      <c r="AEO90" s="16"/>
      <c r="AEP90" s="16"/>
      <c r="AEQ90" s="16"/>
      <c r="AER90" s="16"/>
      <c r="AES90" s="16"/>
      <c r="AET90" s="16"/>
      <c r="AEU90" s="16"/>
      <c r="AEV90" s="16"/>
      <c r="AEW90" s="16"/>
      <c r="AEX90" s="16"/>
      <c r="AEY90" s="16"/>
      <c r="AEZ90" s="16"/>
      <c r="AFA90" s="16"/>
      <c r="AFB90" s="16"/>
      <c r="AFC90" s="16"/>
      <c r="AFD90" s="16"/>
      <c r="AFE90" s="16"/>
      <c r="AFF90" s="16"/>
      <c r="AFG90" s="16"/>
      <c r="AFH90" s="16"/>
      <c r="AFI90" s="16"/>
      <c r="AFJ90" s="16"/>
      <c r="AFK90" s="16"/>
      <c r="AFL90" s="16"/>
      <c r="AFM90" s="16"/>
      <c r="AFN90" s="16"/>
      <c r="AFO90" s="16"/>
      <c r="AFP90" s="16"/>
      <c r="AFQ90" s="16"/>
      <c r="AFR90" s="16"/>
      <c r="AFS90" s="16"/>
      <c r="AFT90" s="16"/>
      <c r="AFU90" s="16"/>
      <c r="AFV90" s="16"/>
      <c r="AFW90" s="16"/>
      <c r="AFX90" s="16"/>
      <c r="AFY90" s="16"/>
      <c r="AFZ90" s="16"/>
      <c r="AGA90" s="16"/>
      <c r="AGB90" s="16"/>
      <c r="AGC90" s="16"/>
      <c r="AGD90" s="16"/>
      <c r="AGE90" s="16"/>
      <c r="AGF90" s="16"/>
      <c r="AGG90" s="16"/>
      <c r="AGH90" s="16"/>
      <c r="AGI90" s="16"/>
      <c r="AGJ90" s="16"/>
      <c r="AGK90" s="16"/>
      <c r="AGL90" s="16"/>
      <c r="AGM90" s="16"/>
      <c r="AGN90" s="16"/>
      <c r="AGO90" s="16"/>
      <c r="AGP90" s="16"/>
      <c r="AGQ90" s="16"/>
      <c r="AGR90" s="16"/>
      <c r="AGS90" s="16"/>
      <c r="AGT90" s="16"/>
      <c r="AGU90" s="16"/>
      <c r="AGV90" s="16"/>
      <c r="AGW90" s="16"/>
      <c r="AGX90" s="16"/>
      <c r="AGY90" s="16"/>
      <c r="AGZ90" s="16"/>
      <c r="AHA90" s="16"/>
      <c r="AHB90" s="16"/>
      <c r="AHC90" s="16"/>
      <c r="AHD90" s="16"/>
      <c r="AHE90" s="16"/>
      <c r="AHF90" s="16"/>
      <c r="AHG90" s="16"/>
      <c r="AHH90" s="16"/>
      <c r="AHI90" s="16"/>
      <c r="AHJ90" s="16"/>
      <c r="AHK90" s="16"/>
      <c r="AHL90" s="16"/>
      <c r="AHM90" s="16"/>
      <c r="AHN90" s="16"/>
      <c r="AHO90" s="16"/>
      <c r="AHP90" s="16"/>
      <c r="AHQ90" s="16"/>
      <c r="AHR90" s="16"/>
      <c r="AHS90" s="16"/>
      <c r="AHT90" s="16"/>
      <c r="AHU90" s="16"/>
      <c r="AHV90" s="16"/>
      <c r="AHW90" s="16"/>
      <c r="AHX90" s="16"/>
      <c r="AHY90" s="16"/>
      <c r="AHZ90" s="16"/>
      <c r="AIA90" s="16"/>
      <c r="AIB90" s="16"/>
      <c r="AIC90" s="16"/>
      <c r="AID90" s="16"/>
      <c r="AIE90" s="16"/>
      <c r="AIF90" s="16"/>
      <c r="AIG90" s="16"/>
      <c r="AIH90" s="16"/>
      <c r="AII90" s="16"/>
      <c r="AIJ90" s="16"/>
      <c r="AIK90" s="16"/>
      <c r="AIL90" s="16"/>
      <c r="AIM90" s="16"/>
      <c r="AIN90" s="16"/>
      <c r="AIO90" s="16"/>
      <c r="AIP90" s="16"/>
      <c r="AIQ90" s="16"/>
      <c r="AIR90" s="16"/>
      <c r="AIS90" s="16"/>
      <c r="AIT90" s="16"/>
      <c r="AIU90" s="16"/>
      <c r="AIV90" s="16"/>
      <c r="AIW90" s="16"/>
      <c r="AIX90" s="16"/>
      <c r="AIY90" s="16"/>
      <c r="AIZ90" s="16"/>
      <c r="AJA90" s="16"/>
      <c r="AJB90" s="16"/>
      <c r="AJC90" s="16"/>
      <c r="AJD90" s="16"/>
      <c r="AJE90" s="16"/>
      <c r="AJF90" s="16"/>
      <c r="AJG90" s="16"/>
      <c r="AJH90" s="16"/>
      <c r="AJI90" s="16"/>
      <c r="AJJ90" s="16"/>
      <c r="AJK90" s="16"/>
      <c r="AJL90" s="16"/>
      <c r="AJM90" s="16"/>
      <c r="AJN90" s="16"/>
      <c r="AJO90" s="16"/>
      <c r="AJP90" s="16"/>
      <c r="AJQ90" s="16"/>
      <c r="AJR90" s="16"/>
      <c r="AJS90" s="16"/>
      <c r="AJT90" s="16"/>
      <c r="AJU90" s="16"/>
      <c r="AJV90" s="16"/>
      <c r="AJW90" s="16"/>
      <c r="AJX90" s="16"/>
      <c r="AJY90" s="16"/>
      <c r="AJZ90" s="16"/>
      <c r="AKA90" s="16"/>
      <c r="AKB90" s="16"/>
      <c r="AKC90" s="16"/>
      <c r="AKD90" s="16"/>
      <c r="AKE90" s="16"/>
      <c r="AKF90" s="16"/>
      <c r="AKG90" s="16"/>
      <c r="AKH90" s="16"/>
      <c r="AKI90" s="16"/>
      <c r="AKJ90" s="16"/>
      <c r="AKK90" s="16"/>
      <c r="AKL90" s="16"/>
      <c r="AKM90" s="16"/>
      <c r="AKN90" s="16"/>
      <c r="AKO90" s="16"/>
      <c r="AKP90" s="16"/>
      <c r="AKQ90" s="16"/>
      <c r="AKR90" s="16"/>
      <c r="AKS90" s="16"/>
      <c r="AKT90" s="16"/>
      <c r="AKU90" s="16"/>
      <c r="AKV90" s="16"/>
      <c r="AKW90" s="16"/>
      <c r="AKX90" s="16"/>
      <c r="AKY90" s="16"/>
      <c r="AKZ90" s="16"/>
      <c r="ALA90" s="16"/>
      <c r="ALB90" s="16"/>
      <c r="ALC90" s="16"/>
      <c r="ALD90" s="16"/>
      <c r="ALE90" s="16"/>
      <c r="ALF90" s="16"/>
      <c r="ALG90" s="16"/>
      <c r="ALH90" s="16"/>
      <c r="ALI90" s="16"/>
      <c r="ALJ90" s="16"/>
      <c r="ALK90" s="16"/>
      <c r="ALL90" s="16"/>
      <c r="ALM90" s="16"/>
      <c r="ALN90" s="16"/>
      <c r="ALO90" s="16"/>
      <c r="ALP90" s="16"/>
      <c r="ALQ90" s="16"/>
      <c r="ALR90" s="16"/>
      <c r="ALS90" s="16"/>
      <c r="ALT90" s="16"/>
      <c r="ALU90" s="16"/>
      <c r="ALV90" s="16"/>
      <c r="ALW90" s="16"/>
      <c r="ALX90" s="16"/>
      <c r="ALY90" s="16"/>
      <c r="ALZ90" s="16"/>
      <c r="AMA90" s="16"/>
      <c r="AMB90" s="16"/>
      <c r="AMC90" s="16"/>
      <c r="AMD90" s="16"/>
      <c r="AME90" s="16"/>
      <c r="AMF90" s="16"/>
      <c r="AMG90" s="16"/>
      <c r="AMH90" s="16"/>
      <c r="AMI90" s="16"/>
      <c r="AMJ90" s="16"/>
      <c r="AMK90" s="16"/>
    </row>
    <row r="91" spans="1:1025" s="120" customFormat="1">
      <c r="A91" s="115" t="s">
        <v>47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  <c r="IW91" s="16"/>
      <c r="IX91" s="16"/>
      <c r="IY91" s="16"/>
      <c r="IZ91" s="16"/>
      <c r="JA91" s="16"/>
      <c r="JB91" s="16"/>
      <c r="JC91" s="16"/>
      <c r="JD91" s="16"/>
      <c r="JE91" s="16"/>
      <c r="JF91" s="16"/>
      <c r="JG91" s="16"/>
      <c r="JH91" s="16"/>
      <c r="JI91" s="16"/>
      <c r="JJ91" s="16"/>
      <c r="JK91" s="16"/>
      <c r="JL91" s="16"/>
      <c r="JM91" s="16"/>
      <c r="JN91" s="16"/>
      <c r="JO91" s="16"/>
      <c r="JP91" s="16"/>
      <c r="JQ91" s="16"/>
      <c r="JR91" s="16"/>
      <c r="JS91" s="16"/>
      <c r="JT91" s="16"/>
      <c r="JU91" s="16"/>
      <c r="JV91" s="16"/>
      <c r="JW91" s="16"/>
      <c r="JX91" s="16"/>
      <c r="JY91" s="16"/>
      <c r="JZ91" s="16"/>
      <c r="KA91" s="16"/>
      <c r="KB91" s="16"/>
      <c r="KC91" s="16"/>
      <c r="KD91" s="16"/>
      <c r="KE91" s="16"/>
      <c r="KF91" s="16"/>
      <c r="KG91" s="16"/>
      <c r="KH91" s="16"/>
      <c r="KI91" s="16"/>
      <c r="KJ91" s="16"/>
      <c r="KK91" s="16"/>
      <c r="KL91" s="16"/>
      <c r="KM91" s="16"/>
      <c r="KN91" s="16"/>
      <c r="KO91" s="16"/>
      <c r="KP91" s="16"/>
      <c r="KQ91" s="16"/>
      <c r="KR91" s="16"/>
      <c r="KS91" s="16"/>
      <c r="KT91" s="16"/>
      <c r="KU91" s="16"/>
      <c r="KV91" s="16"/>
      <c r="KW91" s="16"/>
      <c r="KX91" s="16"/>
      <c r="KY91" s="16"/>
      <c r="KZ91" s="16"/>
      <c r="LA91" s="16"/>
      <c r="LB91" s="16"/>
      <c r="LC91" s="16"/>
      <c r="LD91" s="16"/>
      <c r="LE91" s="16"/>
      <c r="LF91" s="16"/>
      <c r="LG91" s="16"/>
      <c r="LH91" s="16"/>
      <c r="LI91" s="16"/>
      <c r="LJ91" s="16"/>
      <c r="LK91" s="16"/>
      <c r="LL91" s="16"/>
      <c r="LM91" s="16"/>
      <c r="LN91" s="16"/>
      <c r="LO91" s="16"/>
      <c r="LP91" s="16"/>
      <c r="LQ91" s="16"/>
      <c r="LR91" s="16"/>
      <c r="LS91" s="16"/>
      <c r="LT91" s="16"/>
      <c r="LU91" s="16"/>
      <c r="LV91" s="16"/>
      <c r="LW91" s="16"/>
      <c r="LX91" s="16"/>
      <c r="LY91" s="16"/>
      <c r="LZ91" s="16"/>
      <c r="MA91" s="16"/>
      <c r="MB91" s="16"/>
      <c r="MC91" s="16"/>
      <c r="MD91" s="16"/>
      <c r="ME91" s="16"/>
      <c r="MF91" s="16"/>
      <c r="MG91" s="16"/>
      <c r="MH91" s="16"/>
      <c r="MI91" s="16"/>
      <c r="MJ91" s="16"/>
      <c r="MK91" s="16"/>
      <c r="ML91" s="16"/>
      <c r="MM91" s="16"/>
      <c r="MN91" s="16"/>
      <c r="MO91" s="16"/>
      <c r="MP91" s="16"/>
      <c r="MQ91" s="16"/>
      <c r="MR91" s="16"/>
      <c r="MS91" s="16"/>
      <c r="MT91" s="16"/>
      <c r="MU91" s="16"/>
      <c r="MV91" s="16"/>
      <c r="MW91" s="16"/>
      <c r="MX91" s="16"/>
      <c r="MY91" s="16"/>
      <c r="MZ91" s="16"/>
      <c r="NA91" s="16"/>
      <c r="NB91" s="16"/>
      <c r="NC91" s="16"/>
      <c r="ND91" s="16"/>
      <c r="NE91" s="16"/>
      <c r="NF91" s="16"/>
      <c r="NG91" s="16"/>
      <c r="NH91" s="16"/>
      <c r="NI91" s="16"/>
      <c r="NJ91" s="16"/>
      <c r="NK91" s="16"/>
      <c r="NL91" s="16"/>
      <c r="NM91" s="16"/>
      <c r="NN91" s="16"/>
      <c r="NO91" s="16"/>
      <c r="NP91" s="16"/>
      <c r="NQ91" s="16"/>
      <c r="NR91" s="16"/>
      <c r="NS91" s="16"/>
      <c r="NT91" s="16"/>
      <c r="NU91" s="16"/>
      <c r="NV91" s="16"/>
      <c r="NW91" s="16"/>
      <c r="NX91" s="16"/>
      <c r="NY91" s="16"/>
      <c r="NZ91" s="16"/>
      <c r="OA91" s="16"/>
      <c r="OB91" s="16"/>
      <c r="OC91" s="16"/>
      <c r="OD91" s="16"/>
      <c r="OE91" s="16"/>
      <c r="OF91" s="16"/>
      <c r="OG91" s="16"/>
      <c r="OH91" s="16"/>
      <c r="OI91" s="16"/>
      <c r="OJ91" s="16"/>
      <c r="OK91" s="16"/>
      <c r="OL91" s="16"/>
      <c r="OM91" s="16"/>
      <c r="ON91" s="16"/>
      <c r="OO91" s="16"/>
      <c r="OP91" s="16"/>
      <c r="OQ91" s="16"/>
      <c r="OR91" s="16"/>
      <c r="OS91" s="16"/>
      <c r="OT91" s="16"/>
      <c r="OU91" s="16"/>
      <c r="OV91" s="16"/>
      <c r="OW91" s="16"/>
      <c r="OX91" s="16"/>
      <c r="OY91" s="16"/>
      <c r="OZ91" s="16"/>
      <c r="PA91" s="16"/>
      <c r="PB91" s="16"/>
      <c r="PC91" s="16"/>
      <c r="PD91" s="16"/>
      <c r="PE91" s="16"/>
      <c r="PF91" s="16"/>
      <c r="PG91" s="16"/>
      <c r="PH91" s="16"/>
      <c r="PI91" s="16"/>
      <c r="PJ91" s="16"/>
      <c r="PK91" s="16"/>
      <c r="PL91" s="16"/>
      <c r="PM91" s="16"/>
      <c r="PN91" s="16"/>
      <c r="PO91" s="16"/>
      <c r="PP91" s="16"/>
      <c r="PQ91" s="16"/>
      <c r="PR91" s="16"/>
      <c r="PS91" s="16"/>
      <c r="PT91" s="16"/>
      <c r="PU91" s="16"/>
      <c r="PV91" s="16"/>
      <c r="PW91" s="16"/>
      <c r="PX91" s="16"/>
      <c r="PY91" s="16"/>
      <c r="PZ91" s="16"/>
      <c r="QA91" s="16"/>
      <c r="QB91" s="16"/>
      <c r="QC91" s="16"/>
      <c r="QD91" s="16"/>
      <c r="QE91" s="16"/>
      <c r="QF91" s="16"/>
      <c r="QG91" s="16"/>
      <c r="QH91" s="16"/>
      <c r="QI91" s="16"/>
      <c r="QJ91" s="16"/>
      <c r="QK91" s="16"/>
      <c r="QL91" s="16"/>
      <c r="QM91" s="16"/>
      <c r="QN91" s="16"/>
      <c r="QO91" s="16"/>
      <c r="QP91" s="16"/>
      <c r="QQ91" s="16"/>
      <c r="QR91" s="16"/>
      <c r="QS91" s="16"/>
      <c r="QT91" s="16"/>
      <c r="QU91" s="16"/>
      <c r="QV91" s="16"/>
      <c r="QW91" s="16"/>
      <c r="QX91" s="16"/>
      <c r="QY91" s="16"/>
      <c r="QZ91" s="16"/>
      <c r="RA91" s="16"/>
      <c r="RB91" s="16"/>
      <c r="RC91" s="16"/>
      <c r="RD91" s="16"/>
      <c r="RE91" s="16"/>
      <c r="RF91" s="16"/>
      <c r="RG91" s="16"/>
      <c r="RH91" s="16"/>
      <c r="RI91" s="16"/>
      <c r="RJ91" s="16"/>
      <c r="RK91" s="16"/>
      <c r="RL91" s="16"/>
      <c r="RM91" s="16"/>
      <c r="RN91" s="16"/>
      <c r="RO91" s="16"/>
      <c r="RP91" s="16"/>
      <c r="RQ91" s="16"/>
      <c r="RR91" s="16"/>
      <c r="RS91" s="16"/>
      <c r="RT91" s="16"/>
      <c r="RU91" s="16"/>
      <c r="RV91" s="16"/>
      <c r="RW91" s="16"/>
      <c r="RX91" s="16"/>
      <c r="RY91" s="16"/>
      <c r="RZ91" s="16"/>
      <c r="SA91" s="16"/>
      <c r="SB91" s="16"/>
      <c r="SC91" s="16"/>
      <c r="SD91" s="16"/>
      <c r="SE91" s="16"/>
      <c r="SF91" s="16"/>
      <c r="SG91" s="16"/>
      <c r="SH91" s="16"/>
      <c r="SI91" s="16"/>
      <c r="SJ91" s="16"/>
      <c r="SK91" s="16"/>
      <c r="SL91" s="16"/>
      <c r="SM91" s="16"/>
      <c r="SN91" s="16"/>
      <c r="SO91" s="16"/>
      <c r="SP91" s="16"/>
      <c r="SQ91" s="16"/>
      <c r="SR91" s="16"/>
      <c r="SS91" s="16"/>
      <c r="ST91" s="16"/>
      <c r="SU91" s="16"/>
      <c r="SV91" s="16"/>
      <c r="SW91" s="16"/>
      <c r="SX91" s="16"/>
      <c r="SY91" s="16"/>
      <c r="SZ91" s="16"/>
      <c r="TA91" s="16"/>
      <c r="TB91" s="16"/>
      <c r="TC91" s="16"/>
      <c r="TD91" s="16"/>
      <c r="TE91" s="16"/>
      <c r="TF91" s="16"/>
      <c r="TG91" s="16"/>
      <c r="TH91" s="16"/>
      <c r="TI91" s="16"/>
      <c r="TJ91" s="16"/>
      <c r="TK91" s="16"/>
      <c r="TL91" s="16"/>
      <c r="TM91" s="16"/>
      <c r="TN91" s="16"/>
      <c r="TO91" s="16"/>
      <c r="TP91" s="16"/>
      <c r="TQ91" s="16"/>
      <c r="TR91" s="16"/>
      <c r="TS91" s="16"/>
      <c r="TT91" s="16"/>
      <c r="TU91" s="16"/>
      <c r="TV91" s="16"/>
      <c r="TW91" s="16"/>
      <c r="TX91" s="16"/>
      <c r="TY91" s="16"/>
      <c r="TZ91" s="16"/>
      <c r="UA91" s="16"/>
      <c r="UB91" s="16"/>
      <c r="UC91" s="16"/>
      <c r="UD91" s="16"/>
      <c r="UE91" s="16"/>
      <c r="UF91" s="16"/>
      <c r="UG91" s="16"/>
      <c r="UH91" s="16"/>
      <c r="UI91" s="16"/>
      <c r="UJ91" s="16"/>
      <c r="UK91" s="16"/>
      <c r="UL91" s="16"/>
      <c r="UM91" s="16"/>
      <c r="UN91" s="16"/>
      <c r="UO91" s="16"/>
      <c r="UP91" s="16"/>
      <c r="UQ91" s="16"/>
      <c r="UR91" s="16"/>
      <c r="US91" s="16"/>
      <c r="UT91" s="16"/>
      <c r="UU91" s="16"/>
      <c r="UV91" s="16"/>
      <c r="UW91" s="16"/>
      <c r="UX91" s="16"/>
      <c r="UY91" s="16"/>
      <c r="UZ91" s="16"/>
      <c r="VA91" s="16"/>
      <c r="VB91" s="16"/>
      <c r="VC91" s="16"/>
      <c r="VD91" s="16"/>
      <c r="VE91" s="16"/>
      <c r="VF91" s="16"/>
      <c r="VG91" s="16"/>
      <c r="VH91" s="16"/>
      <c r="VI91" s="16"/>
      <c r="VJ91" s="16"/>
      <c r="VK91" s="16"/>
      <c r="VL91" s="16"/>
      <c r="VM91" s="16"/>
      <c r="VN91" s="16"/>
      <c r="VO91" s="16"/>
      <c r="VP91" s="16"/>
      <c r="VQ91" s="16"/>
      <c r="VR91" s="16"/>
      <c r="VS91" s="16"/>
      <c r="VT91" s="16"/>
      <c r="VU91" s="16"/>
      <c r="VV91" s="16"/>
      <c r="VW91" s="16"/>
      <c r="VX91" s="16"/>
      <c r="VY91" s="16"/>
      <c r="VZ91" s="16"/>
      <c r="WA91" s="16"/>
      <c r="WB91" s="16"/>
      <c r="WC91" s="16"/>
      <c r="WD91" s="16"/>
      <c r="WE91" s="16"/>
      <c r="WF91" s="16"/>
      <c r="WG91" s="16"/>
      <c r="WH91" s="16"/>
      <c r="WI91" s="16"/>
      <c r="WJ91" s="16"/>
      <c r="WK91" s="16"/>
      <c r="WL91" s="16"/>
      <c r="WM91" s="16"/>
      <c r="WN91" s="16"/>
      <c r="WO91" s="16"/>
      <c r="WP91" s="16"/>
      <c r="WQ91" s="16"/>
      <c r="WR91" s="16"/>
      <c r="WS91" s="16"/>
      <c r="WT91" s="16"/>
      <c r="WU91" s="16"/>
      <c r="WV91" s="16"/>
      <c r="WW91" s="16"/>
      <c r="WX91" s="16"/>
      <c r="WY91" s="16"/>
      <c r="WZ91" s="16"/>
      <c r="XA91" s="16"/>
      <c r="XB91" s="16"/>
      <c r="XC91" s="16"/>
      <c r="XD91" s="16"/>
      <c r="XE91" s="16"/>
      <c r="XF91" s="16"/>
      <c r="XG91" s="16"/>
      <c r="XH91" s="16"/>
      <c r="XI91" s="16"/>
      <c r="XJ91" s="16"/>
      <c r="XK91" s="16"/>
      <c r="XL91" s="16"/>
      <c r="XM91" s="16"/>
      <c r="XN91" s="16"/>
      <c r="XO91" s="16"/>
      <c r="XP91" s="16"/>
      <c r="XQ91" s="16"/>
      <c r="XR91" s="16"/>
      <c r="XS91" s="16"/>
      <c r="XT91" s="16"/>
      <c r="XU91" s="16"/>
      <c r="XV91" s="16"/>
      <c r="XW91" s="16"/>
      <c r="XX91" s="16"/>
      <c r="XY91" s="16"/>
      <c r="XZ91" s="16"/>
      <c r="YA91" s="16"/>
      <c r="YB91" s="16"/>
      <c r="YC91" s="16"/>
      <c r="YD91" s="16"/>
      <c r="YE91" s="16"/>
      <c r="YF91" s="16"/>
      <c r="YG91" s="16"/>
      <c r="YH91" s="16"/>
      <c r="YI91" s="16"/>
      <c r="YJ91" s="16"/>
      <c r="YK91" s="16"/>
      <c r="YL91" s="16"/>
      <c r="YM91" s="16"/>
      <c r="YN91" s="16"/>
      <c r="YO91" s="16"/>
      <c r="YP91" s="16"/>
      <c r="YQ91" s="16"/>
      <c r="YR91" s="16"/>
      <c r="YS91" s="16"/>
      <c r="YT91" s="16"/>
      <c r="YU91" s="16"/>
      <c r="YV91" s="16"/>
      <c r="YW91" s="16"/>
      <c r="YX91" s="16"/>
      <c r="YY91" s="16"/>
      <c r="YZ91" s="16"/>
      <c r="ZA91" s="16"/>
      <c r="ZB91" s="16"/>
      <c r="ZC91" s="16"/>
      <c r="ZD91" s="16"/>
      <c r="ZE91" s="16"/>
      <c r="ZF91" s="16"/>
      <c r="ZG91" s="16"/>
      <c r="ZH91" s="16"/>
      <c r="ZI91" s="16"/>
      <c r="ZJ91" s="16"/>
      <c r="ZK91" s="16"/>
      <c r="ZL91" s="16"/>
      <c r="ZM91" s="16"/>
      <c r="ZN91" s="16"/>
      <c r="ZO91" s="16"/>
      <c r="ZP91" s="16"/>
      <c r="ZQ91" s="16"/>
      <c r="ZR91" s="16"/>
      <c r="ZS91" s="16"/>
      <c r="ZT91" s="16"/>
      <c r="ZU91" s="16"/>
      <c r="ZV91" s="16"/>
      <c r="ZW91" s="16"/>
      <c r="ZX91" s="16"/>
      <c r="ZY91" s="16"/>
      <c r="ZZ91" s="16"/>
      <c r="AAA91" s="16"/>
      <c r="AAB91" s="16"/>
      <c r="AAC91" s="16"/>
      <c r="AAD91" s="16"/>
      <c r="AAE91" s="16"/>
      <c r="AAF91" s="16"/>
      <c r="AAG91" s="16"/>
      <c r="AAH91" s="16"/>
      <c r="AAI91" s="16"/>
      <c r="AAJ91" s="16"/>
      <c r="AAK91" s="16"/>
      <c r="AAL91" s="16"/>
      <c r="AAM91" s="16"/>
      <c r="AAN91" s="16"/>
      <c r="AAO91" s="16"/>
      <c r="AAP91" s="16"/>
      <c r="AAQ91" s="16"/>
      <c r="AAR91" s="16"/>
      <c r="AAS91" s="16"/>
      <c r="AAT91" s="16"/>
      <c r="AAU91" s="16"/>
      <c r="AAV91" s="16"/>
      <c r="AAW91" s="16"/>
      <c r="AAX91" s="16"/>
      <c r="AAY91" s="16"/>
      <c r="AAZ91" s="16"/>
      <c r="ABA91" s="16"/>
      <c r="ABB91" s="16"/>
      <c r="ABC91" s="16"/>
      <c r="ABD91" s="16"/>
      <c r="ABE91" s="16"/>
      <c r="ABF91" s="16"/>
      <c r="ABG91" s="16"/>
      <c r="ABH91" s="16"/>
      <c r="ABI91" s="16"/>
      <c r="ABJ91" s="16"/>
      <c r="ABK91" s="16"/>
      <c r="ABL91" s="16"/>
      <c r="ABM91" s="16"/>
      <c r="ABN91" s="16"/>
      <c r="ABO91" s="16"/>
      <c r="ABP91" s="16"/>
      <c r="ABQ91" s="16"/>
      <c r="ABR91" s="16"/>
      <c r="ABS91" s="16"/>
      <c r="ABT91" s="16"/>
      <c r="ABU91" s="16"/>
      <c r="ABV91" s="16"/>
      <c r="ABW91" s="16"/>
      <c r="ABX91" s="16"/>
      <c r="ABY91" s="16"/>
      <c r="ABZ91" s="16"/>
      <c r="ACA91" s="16"/>
      <c r="ACB91" s="16"/>
      <c r="ACC91" s="16"/>
      <c r="ACD91" s="16"/>
      <c r="ACE91" s="16"/>
      <c r="ACF91" s="16"/>
      <c r="ACG91" s="16"/>
      <c r="ACH91" s="16"/>
      <c r="ACI91" s="16"/>
      <c r="ACJ91" s="16"/>
      <c r="ACK91" s="16"/>
      <c r="ACL91" s="16"/>
      <c r="ACM91" s="16"/>
      <c r="ACN91" s="16"/>
      <c r="ACO91" s="16"/>
      <c r="ACP91" s="16"/>
      <c r="ACQ91" s="16"/>
      <c r="ACR91" s="16"/>
      <c r="ACS91" s="16"/>
      <c r="ACT91" s="16"/>
      <c r="ACU91" s="16"/>
      <c r="ACV91" s="16"/>
      <c r="ACW91" s="16"/>
      <c r="ACX91" s="16"/>
      <c r="ACY91" s="16"/>
      <c r="ACZ91" s="16"/>
      <c r="ADA91" s="16"/>
      <c r="ADB91" s="16"/>
      <c r="ADC91" s="16"/>
      <c r="ADD91" s="16"/>
      <c r="ADE91" s="16"/>
      <c r="ADF91" s="16"/>
      <c r="ADG91" s="16"/>
      <c r="ADH91" s="16"/>
      <c r="ADI91" s="16"/>
      <c r="ADJ91" s="16"/>
      <c r="ADK91" s="16"/>
      <c r="ADL91" s="16"/>
      <c r="ADM91" s="16"/>
      <c r="ADN91" s="16"/>
      <c r="ADO91" s="16"/>
      <c r="ADP91" s="16"/>
      <c r="ADQ91" s="16"/>
      <c r="ADR91" s="16"/>
      <c r="ADS91" s="16"/>
      <c r="ADT91" s="16"/>
      <c r="ADU91" s="16"/>
      <c r="ADV91" s="16"/>
      <c r="ADW91" s="16"/>
      <c r="ADX91" s="16"/>
      <c r="ADY91" s="16"/>
      <c r="ADZ91" s="16"/>
      <c r="AEA91" s="16"/>
      <c r="AEB91" s="16"/>
      <c r="AEC91" s="16"/>
      <c r="AED91" s="16"/>
      <c r="AEE91" s="16"/>
      <c r="AEF91" s="16"/>
      <c r="AEG91" s="16"/>
      <c r="AEH91" s="16"/>
      <c r="AEI91" s="16"/>
      <c r="AEJ91" s="16"/>
      <c r="AEK91" s="16"/>
      <c r="AEL91" s="16"/>
      <c r="AEM91" s="16"/>
      <c r="AEN91" s="16"/>
      <c r="AEO91" s="16"/>
      <c r="AEP91" s="16"/>
      <c r="AEQ91" s="16"/>
      <c r="AER91" s="16"/>
      <c r="AES91" s="16"/>
      <c r="AET91" s="16"/>
      <c r="AEU91" s="16"/>
      <c r="AEV91" s="16"/>
      <c r="AEW91" s="16"/>
      <c r="AEX91" s="16"/>
      <c r="AEY91" s="16"/>
      <c r="AEZ91" s="16"/>
      <c r="AFA91" s="16"/>
      <c r="AFB91" s="16"/>
      <c r="AFC91" s="16"/>
      <c r="AFD91" s="16"/>
      <c r="AFE91" s="16"/>
      <c r="AFF91" s="16"/>
      <c r="AFG91" s="16"/>
      <c r="AFH91" s="16"/>
      <c r="AFI91" s="16"/>
      <c r="AFJ91" s="16"/>
      <c r="AFK91" s="16"/>
      <c r="AFL91" s="16"/>
      <c r="AFM91" s="16"/>
      <c r="AFN91" s="16"/>
      <c r="AFO91" s="16"/>
      <c r="AFP91" s="16"/>
      <c r="AFQ91" s="16"/>
      <c r="AFR91" s="16"/>
      <c r="AFS91" s="16"/>
      <c r="AFT91" s="16"/>
      <c r="AFU91" s="16"/>
      <c r="AFV91" s="16"/>
      <c r="AFW91" s="16"/>
      <c r="AFX91" s="16"/>
      <c r="AFY91" s="16"/>
      <c r="AFZ91" s="16"/>
      <c r="AGA91" s="16"/>
      <c r="AGB91" s="16"/>
      <c r="AGC91" s="16"/>
      <c r="AGD91" s="16"/>
      <c r="AGE91" s="16"/>
      <c r="AGF91" s="16"/>
      <c r="AGG91" s="16"/>
      <c r="AGH91" s="16"/>
      <c r="AGI91" s="16"/>
      <c r="AGJ91" s="16"/>
      <c r="AGK91" s="16"/>
      <c r="AGL91" s="16"/>
      <c r="AGM91" s="16"/>
      <c r="AGN91" s="16"/>
      <c r="AGO91" s="16"/>
      <c r="AGP91" s="16"/>
      <c r="AGQ91" s="16"/>
      <c r="AGR91" s="16"/>
      <c r="AGS91" s="16"/>
      <c r="AGT91" s="16"/>
      <c r="AGU91" s="16"/>
      <c r="AGV91" s="16"/>
      <c r="AGW91" s="16"/>
      <c r="AGX91" s="16"/>
      <c r="AGY91" s="16"/>
      <c r="AGZ91" s="16"/>
      <c r="AHA91" s="16"/>
      <c r="AHB91" s="16"/>
      <c r="AHC91" s="16"/>
      <c r="AHD91" s="16"/>
      <c r="AHE91" s="16"/>
      <c r="AHF91" s="16"/>
      <c r="AHG91" s="16"/>
      <c r="AHH91" s="16"/>
      <c r="AHI91" s="16"/>
      <c r="AHJ91" s="16"/>
      <c r="AHK91" s="16"/>
      <c r="AHL91" s="16"/>
      <c r="AHM91" s="16"/>
      <c r="AHN91" s="16"/>
      <c r="AHO91" s="16"/>
      <c r="AHP91" s="16"/>
      <c r="AHQ91" s="16"/>
      <c r="AHR91" s="16"/>
      <c r="AHS91" s="16"/>
      <c r="AHT91" s="16"/>
      <c r="AHU91" s="16"/>
      <c r="AHV91" s="16"/>
      <c r="AHW91" s="16"/>
      <c r="AHX91" s="16"/>
      <c r="AHY91" s="16"/>
      <c r="AHZ91" s="16"/>
      <c r="AIA91" s="16"/>
      <c r="AIB91" s="16"/>
      <c r="AIC91" s="16"/>
      <c r="AID91" s="16"/>
      <c r="AIE91" s="16"/>
      <c r="AIF91" s="16"/>
      <c r="AIG91" s="16"/>
      <c r="AIH91" s="16"/>
      <c r="AII91" s="16"/>
      <c r="AIJ91" s="16"/>
      <c r="AIK91" s="16"/>
      <c r="AIL91" s="16"/>
      <c r="AIM91" s="16"/>
      <c r="AIN91" s="16"/>
      <c r="AIO91" s="16"/>
      <c r="AIP91" s="16"/>
      <c r="AIQ91" s="16"/>
      <c r="AIR91" s="16"/>
      <c r="AIS91" s="16"/>
      <c r="AIT91" s="16"/>
      <c r="AIU91" s="16"/>
      <c r="AIV91" s="16"/>
      <c r="AIW91" s="16"/>
      <c r="AIX91" s="16"/>
      <c r="AIY91" s="16"/>
      <c r="AIZ91" s="16"/>
      <c r="AJA91" s="16"/>
      <c r="AJB91" s="16"/>
      <c r="AJC91" s="16"/>
      <c r="AJD91" s="16"/>
      <c r="AJE91" s="16"/>
      <c r="AJF91" s="16"/>
      <c r="AJG91" s="16"/>
      <c r="AJH91" s="16"/>
      <c r="AJI91" s="16"/>
      <c r="AJJ91" s="16"/>
      <c r="AJK91" s="16"/>
      <c r="AJL91" s="16"/>
      <c r="AJM91" s="16"/>
      <c r="AJN91" s="16"/>
      <c r="AJO91" s="16"/>
      <c r="AJP91" s="16"/>
      <c r="AJQ91" s="16"/>
      <c r="AJR91" s="16"/>
      <c r="AJS91" s="16"/>
      <c r="AJT91" s="16"/>
      <c r="AJU91" s="16"/>
      <c r="AJV91" s="16"/>
      <c r="AJW91" s="16"/>
      <c r="AJX91" s="16"/>
      <c r="AJY91" s="16"/>
      <c r="AJZ91" s="16"/>
      <c r="AKA91" s="16"/>
      <c r="AKB91" s="16"/>
      <c r="AKC91" s="16"/>
      <c r="AKD91" s="16"/>
      <c r="AKE91" s="16"/>
      <c r="AKF91" s="16"/>
      <c r="AKG91" s="16"/>
      <c r="AKH91" s="16"/>
      <c r="AKI91" s="16"/>
      <c r="AKJ91" s="16"/>
      <c r="AKK91" s="16"/>
      <c r="AKL91" s="16"/>
      <c r="AKM91" s="16"/>
      <c r="AKN91" s="16"/>
      <c r="AKO91" s="16"/>
      <c r="AKP91" s="16"/>
      <c r="AKQ91" s="16"/>
      <c r="AKR91" s="16"/>
      <c r="AKS91" s="16"/>
      <c r="AKT91" s="16"/>
      <c r="AKU91" s="16"/>
      <c r="AKV91" s="16"/>
      <c r="AKW91" s="16"/>
      <c r="AKX91" s="16"/>
      <c r="AKY91" s="16"/>
      <c r="AKZ91" s="16"/>
      <c r="ALA91" s="16"/>
      <c r="ALB91" s="16"/>
      <c r="ALC91" s="16"/>
      <c r="ALD91" s="16"/>
      <c r="ALE91" s="16"/>
      <c r="ALF91" s="16"/>
      <c r="ALG91" s="16"/>
      <c r="ALH91" s="16"/>
      <c r="ALI91" s="16"/>
      <c r="ALJ91" s="16"/>
      <c r="ALK91" s="16"/>
      <c r="ALL91" s="16"/>
      <c r="ALM91" s="16"/>
      <c r="ALN91" s="16"/>
      <c r="ALO91" s="16"/>
      <c r="ALP91" s="16"/>
      <c r="ALQ91" s="16"/>
      <c r="ALR91" s="16"/>
      <c r="ALS91" s="16"/>
      <c r="ALT91" s="16"/>
      <c r="ALU91" s="16"/>
      <c r="ALV91" s="16"/>
      <c r="ALW91" s="16"/>
      <c r="ALX91" s="16"/>
      <c r="ALY91" s="16"/>
      <c r="ALZ91" s="16"/>
      <c r="AMA91" s="16"/>
      <c r="AMB91" s="16"/>
      <c r="AMC91" s="16"/>
      <c r="AMD91" s="16"/>
      <c r="AME91" s="16"/>
      <c r="AMF91" s="16"/>
      <c r="AMG91" s="16"/>
      <c r="AMH91" s="16"/>
      <c r="AMI91" s="16"/>
      <c r="AMJ91" s="16"/>
      <c r="AMK91" s="16"/>
    </row>
    <row r="92" spans="1:1025" s="120" customFormat="1" ht="10.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  <c r="IW92" s="16"/>
      <c r="IX92" s="16"/>
      <c r="IY92" s="16"/>
      <c r="IZ92" s="16"/>
      <c r="JA92" s="16"/>
      <c r="JB92" s="16"/>
      <c r="JC92" s="16"/>
      <c r="JD92" s="16"/>
      <c r="JE92" s="16"/>
      <c r="JF92" s="16"/>
      <c r="JG92" s="16"/>
      <c r="JH92" s="16"/>
      <c r="JI92" s="16"/>
      <c r="JJ92" s="16"/>
      <c r="JK92" s="16"/>
      <c r="JL92" s="16"/>
      <c r="JM92" s="16"/>
      <c r="JN92" s="16"/>
      <c r="JO92" s="16"/>
      <c r="JP92" s="16"/>
      <c r="JQ92" s="16"/>
      <c r="JR92" s="16"/>
      <c r="JS92" s="16"/>
      <c r="JT92" s="16"/>
      <c r="JU92" s="16"/>
      <c r="JV92" s="16"/>
      <c r="JW92" s="16"/>
      <c r="JX92" s="16"/>
      <c r="JY92" s="16"/>
      <c r="JZ92" s="16"/>
      <c r="KA92" s="16"/>
      <c r="KB92" s="16"/>
      <c r="KC92" s="16"/>
      <c r="KD92" s="16"/>
      <c r="KE92" s="16"/>
      <c r="KF92" s="16"/>
      <c r="KG92" s="16"/>
      <c r="KH92" s="16"/>
      <c r="KI92" s="16"/>
      <c r="KJ92" s="16"/>
      <c r="KK92" s="16"/>
      <c r="KL92" s="16"/>
      <c r="KM92" s="16"/>
      <c r="KN92" s="16"/>
      <c r="KO92" s="16"/>
      <c r="KP92" s="16"/>
      <c r="KQ92" s="16"/>
      <c r="KR92" s="16"/>
      <c r="KS92" s="16"/>
      <c r="KT92" s="16"/>
      <c r="KU92" s="16"/>
      <c r="KV92" s="16"/>
      <c r="KW92" s="16"/>
      <c r="KX92" s="16"/>
      <c r="KY92" s="16"/>
      <c r="KZ92" s="16"/>
      <c r="LA92" s="16"/>
      <c r="LB92" s="16"/>
      <c r="LC92" s="16"/>
      <c r="LD92" s="16"/>
      <c r="LE92" s="16"/>
      <c r="LF92" s="16"/>
      <c r="LG92" s="16"/>
      <c r="LH92" s="16"/>
      <c r="LI92" s="16"/>
      <c r="LJ92" s="16"/>
      <c r="LK92" s="16"/>
      <c r="LL92" s="16"/>
      <c r="LM92" s="16"/>
      <c r="LN92" s="16"/>
      <c r="LO92" s="16"/>
      <c r="LP92" s="16"/>
      <c r="LQ92" s="16"/>
      <c r="LR92" s="16"/>
      <c r="LS92" s="16"/>
      <c r="LT92" s="16"/>
      <c r="LU92" s="16"/>
      <c r="LV92" s="16"/>
      <c r="LW92" s="16"/>
      <c r="LX92" s="16"/>
      <c r="LY92" s="16"/>
      <c r="LZ92" s="16"/>
      <c r="MA92" s="16"/>
      <c r="MB92" s="16"/>
      <c r="MC92" s="16"/>
      <c r="MD92" s="16"/>
      <c r="ME92" s="16"/>
      <c r="MF92" s="16"/>
      <c r="MG92" s="16"/>
      <c r="MH92" s="16"/>
      <c r="MI92" s="16"/>
      <c r="MJ92" s="16"/>
      <c r="MK92" s="16"/>
      <c r="ML92" s="16"/>
      <c r="MM92" s="16"/>
      <c r="MN92" s="16"/>
      <c r="MO92" s="16"/>
      <c r="MP92" s="16"/>
      <c r="MQ92" s="16"/>
      <c r="MR92" s="16"/>
      <c r="MS92" s="16"/>
      <c r="MT92" s="16"/>
      <c r="MU92" s="16"/>
      <c r="MV92" s="16"/>
      <c r="MW92" s="16"/>
      <c r="MX92" s="16"/>
      <c r="MY92" s="16"/>
      <c r="MZ92" s="16"/>
      <c r="NA92" s="16"/>
      <c r="NB92" s="16"/>
      <c r="NC92" s="16"/>
      <c r="ND92" s="16"/>
      <c r="NE92" s="16"/>
      <c r="NF92" s="16"/>
      <c r="NG92" s="16"/>
      <c r="NH92" s="16"/>
      <c r="NI92" s="16"/>
      <c r="NJ92" s="16"/>
      <c r="NK92" s="16"/>
      <c r="NL92" s="16"/>
      <c r="NM92" s="16"/>
      <c r="NN92" s="16"/>
      <c r="NO92" s="16"/>
      <c r="NP92" s="16"/>
      <c r="NQ92" s="16"/>
      <c r="NR92" s="16"/>
      <c r="NS92" s="16"/>
      <c r="NT92" s="16"/>
      <c r="NU92" s="16"/>
      <c r="NV92" s="16"/>
      <c r="NW92" s="16"/>
      <c r="NX92" s="16"/>
      <c r="NY92" s="16"/>
      <c r="NZ92" s="16"/>
      <c r="OA92" s="16"/>
      <c r="OB92" s="16"/>
      <c r="OC92" s="16"/>
      <c r="OD92" s="16"/>
      <c r="OE92" s="16"/>
      <c r="OF92" s="16"/>
      <c r="OG92" s="16"/>
      <c r="OH92" s="16"/>
      <c r="OI92" s="16"/>
      <c r="OJ92" s="16"/>
      <c r="OK92" s="16"/>
      <c r="OL92" s="16"/>
      <c r="OM92" s="16"/>
      <c r="ON92" s="16"/>
      <c r="OO92" s="16"/>
      <c r="OP92" s="16"/>
      <c r="OQ92" s="16"/>
      <c r="OR92" s="16"/>
      <c r="OS92" s="16"/>
      <c r="OT92" s="16"/>
      <c r="OU92" s="16"/>
      <c r="OV92" s="16"/>
      <c r="OW92" s="16"/>
      <c r="OX92" s="16"/>
      <c r="OY92" s="16"/>
      <c r="OZ92" s="16"/>
      <c r="PA92" s="16"/>
      <c r="PB92" s="16"/>
      <c r="PC92" s="16"/>
      <c r="PD92" s="16"/>
      <c r="PE92" s="16"/>
      <c r="PF92" s="16"/>
      <c r="PG92" s="16"/>
      <c r="PH92" s="16"/>
      <c r="PI92" s="16"/>
      <c r="PJ92" s="16"/>
      <c r="PK92" s="16"/>
      <c r="PL92" s="16"/>
      <c r="PM92" s="16"/>
      <c r="PN92" s="16"/>
      <c r="PO92" s="16"/>
      <c r="PP92" s="16"/>
      <c r="PQ92" s="16"/>
      <c r="PR92" s="16"/>
      <c r="PS92" s="16"/>
      <c r="PT92" s="16"/>
      <c r="PU92" s="16"/>
      <c r="PV92" s="16"/>
      <c r="PW92" s="16"/>
      <c r="PX92" s="16"/>
      <c r="PY92" s="16"/>
      <c r="PZ92" s="16"/>
      <c r="QA92" s="16"/>
      <c r="QB92" s="16"/>
      <c r="QC92" s="16"/>
      <c r="QD92" s="16"/>
      <c r="QE92" s="16"/>
      <c r="QF92" s="16"/>
      <c r="QG92" s="16"/>
      <c r="QH92" s="16"/>
      <c r="QI92" s="16"/>
      <c r="QJ92" s="16"/>
      <c r="QK92" s="16"/>
      <c r="QL92" s="16"/>
      <c r="QM92" s="16"/>
      <c r="QN92" s="16"/>
      <c r="QO92" s="16"/>
      <c r="QP92" s="16"/>
      <c r="QQ92" s="16"/>
      <c r="QR92" s="16"/>
      <c r="QS92" s="16"/>
      <c r="QT92" s="16"/>
      <c r="QU92" s="16"/>
      <c r="QV92" s="16"/>
      <c r="QW92" s="16"/>
      <c r="QX92" s="16"/>
      <c r="QY92" s="16"/>
      <c r="QZ92" s="16"/>
      <c r="RA92" s="16"/>
      <c r="RB92" s="16"/>
      <c r="RC92" s="16"/>
      <c r="RD92" s="16"/>
      <c r="RE92" s="16"/>
      <c r="RF92" s="16"/>
      <c r="RG92" s="16"/>
      <c r="RH92" s="16"/>
      <c r="RI92" s="16"/>
      <c r="RJ92" s="16"/>
      <c r="RK92" s="16"/>
      <c r="RL92" s="16"/>
      <c r="RM92" s="16"/>
      <c r="RN92" s="16"/>
      <c r="RO92" s="16"/>
      <c r="RP92" s="16"/>
      <c r="RQ92" s="16"/>
      <c r="RR92" s="16"/>
      <c r="RS92" s="16"/>
      <c r="RT92" s="16"/>
      <c r="RU92" s="16"/>
      <c r="RV92" s="16"/>
      <c r="RW92" s="16"/>
      <c r="RX92" s="16"/>
      <c r="RY92" s="16"/>
      <c r="RZ92" s="16"/>
      <c r="SA92" s="16"/>
      <c r="SB92" s="16"/>
      <c r="SC92" s="16"/>
      <c r="SD92" s="16"/>
      <c r="SE92" s="16"/>
      <c r="SF92" s="16"/>
      <c r="SG92" s="16"/>
      <c r="SH92" s="16"/>
      <c r="SI92" s="16"/>
      <c r="SJ92" s="16"/>
      <c r="SK92" s="16"/>
      <c r="SL92" s="16"/>
      <c r="SM92" s="16"/>
      <c r="SN92" s="16"/>
      <c r="SO92" s="16"/>
      <c r="SP92" s="16"/>
      <c r="SQ92" s="16"/>
      <c r="SR92" s="16"/>
      <c r="SS92" s="16"/>
      <c r="ST92" s="16"/>
      <c r="SU92" s="16"/>
      <c r="SV92" s="16"/>
      <c r="SW92" s="16"/>
      <c r="SX92" s="16"/>
      <c r="SY92" s="16"/>
      <c r="SZ92" s="16"/>
      <c r="TA92" s="16"/>
      <c r="TB92" s="16"/>
      <c r="TC92" s="16"/>
      <c r="TD92" s="16"/>
      <c r="TE92" s="16"/>
      <c r="TF92" s="16"/>
      <c r="TG92" s="16"/>
      <c r="TH92" s="16"/>
      <c r="TI92" s="16"/>
      <c r="TJ92" s="16"/>
      <c r="TK92" s="16"/>
      <c r="TL92" s="16"/>
      <c r="TM92" s="16"/>
      <c r="TN92" s="16"/>
      <c r="TO92" s="16"/>
      <c r="TP92" s="16"/>
      <c r="TQ92" s="16"/>
      <c r="TR92" s="16"/>
      <c r="TS92" s="16"/>
      <c r="TT92" s="16"/>
      <c r="TU92" s="16"/>
      <c r="TV92" s="16"/>
      <c r="TW92" s="16"/>
      <c r="TX92" s="16"/>
      <c r="TY92" s="16"/>
      <c r="TZ92" s="16"/>
      <c r="UA92" s="16"/>
      <c r="UB92" s="16"/>
      <c r="UC92" s="16"/>
      <c r="UD92" s="16"/>
      <c r="UE92" s="16"/>
      <c r="UF92" s="16"/>
      <c r="UG92" s="16"/>
      <c r="UH92" s="16"/>
      <c r="UI92" s="16"/>
      <c r="UJ92" s="16"/>
      <c r="UK92" s="16"/>
      <c r="UL92" s="16"/>
      <c r="UM92" s="16"/>
      <c r="UN92" s="16"/>
      <c r="UO92" s="16"/>
      <c r="UP92" s="16"/>
      <c r="UQ92" s="16"/>
      <c r="UR92" s="16"/>
      <c r="US92" s="16"/>
      <c r="UT92" s="16"/>
      <c r="UU92" s="16"/>
      <c r="UV92" s="16"/>
      <c r="UW92" s="16"/>
      <c r="UX92" s="16"/>
      <c r="UY92" s="16"/>
      <c r="UZ92" s="16"/>
      <c r="VA92" s="16"/>
      <c r="VB92" s="16"/>
      <c r="VC92" s="16"/>
      <c r="VD92" s="16"/>
      <c r="VE92" s="16"/>
      <c r="VF92" s="16"/>
      <c r="VG92" s="16"/>
      <c r="VH92" s="16"/>
      <c r="VI92" s="16"/>
      <c r="VJ92" s="16"/>
      <c r="VK92" s="16"/>
      <c r="VL92" s="16"/>
      <c r="VM92" s="16"/>
      <c r="VN92" s="16"/>
      <c r="VO92" s="16"/>
      <c r="VP92" s="16"/>
      <c r="VQ92" s="16"/>
      <c r="VR92" s="16"/>
      <c r="VS92" s="16"/>
      <c r="VT92" s="16"/>
      <c r="VU92" s="16"/>
      <c r="VV92" s="16"/>
      <c r="VW92" s="16"/>
      <c r="VX92" s="16"/>
      <c r="VY92" s="16"/>
      <c r="VZ92" s="16"/>
      <c r="WA92" s="16"/>
      <c r="WB92" s="16"/>
      <c r="WC92" s="16"/>
      <c r="WD92" s="16"/>
      <c r="WE92" s="16"/>
      <c r="WF92" s="16"/>
      <c r="WG92" s="16"/>
      <c r="WH92" s="16"/>
      <c r="WI92" s="16"/>
      <c r="WJ92" s="16"/>
      <c r="WK92" s="16"/>
      <c r="WL92" s="16"/>
      <c r="WM92" s="16"/>
      <c r="WN92" s="16"/>
      <c r="WO92" s="16"/>
      <c r="WP92" s="16"/>
      <c r="WQ92" s="16"/>
      <c r="WR92" s="16"/>
      <c r="WS92" s="16"/>
      <c r="WT92" s="16"/>
      <c r="WU92" s="16"/>
      <c r="WV92" s="16"/>
      <c r="WW92" s="16"/>
      <c r="WX92" s="16"/>
      <c r="WY92" s="16"/>
      <c r="WZ92" s="16"/>
      <c r="XA92" s="16"/>
      <c r="XB92" s="16"/>
      <c r="XC92" s="16"/>
      <c r="XD92" s="16"/>
      <c r="XE92" s="16"/>
      <c r="XF92" s="16"/>
      <c r="XG92" s="16"/>
      <c r="XH92" s="16"/>
      <c r="XI92" s="16"/>
      <c r="XJ92" s="16"/>
      <c r="XK92" s="16"/>
      <c r="XL92" s="16"/>
      <c r="XM92" s="16"/>
      <c r="XN92" s="16"/>
      <c r="XO92" s="16"/>
      <c r="XP92" s="16"/>
      <c r="XQ92" s="16"/>
      <c r="XR92" s="16"/>
      <c r="XS92" s="16"/>
      <c r="XT92" s="16"/>
      <c r="XU92" s="16"/>
      <c r="XV92" s="16"/>
      <c r="XW92" s="16"/>
      <c r="XX92" s="16"/>
      <c r="XY92" s="16"/>
      <c r="XZ92" s="16"/>
      <c r="YA92" s="16"/>
      <c r="YB92" s="16"/>
      <c r="YC92" s="16"/>
      <c r="YD92" s="16"/>
      <c r="YE92" s="16"/>
      <c r="YF92" s="16"/>
      <c r="YG92" s="16"/>
      <c r="YH92" s="16"/>
      <c r="YI92" s="16"/>
      <c r="YJ92" s="16"/>
      <c r="YK92" s="16"/>
      <c r="YL92" s="16"/>
      <c r="YM92" s="16"/>
      <c r="YN92" s="16"/>
      <c r="YO92" s="16"/>
      <c r="YP92" s="16"/>
      <c r="YQ92" s="16"/>
      <c r="YR92" s="16"/>
      <c r="YS92" s="16"/>
      <c r="YT92" s="16"/>
      <c r="YU92" s="16"/>
      <c r="YV92" s="16"/>
      <c r="YW92" s="16"/>
      <c r="YX92" s="16"/>
      <c r="YY92" s="16"/>
      <c r="YZ92" s="16"/>
      <c r="ZA92" s="16"/>
      <c r="ZB92" s="16"/>
      <c r="ZC92" s="16"/>
      <c r="ZD92" s="16"/>
      <c r="ZE92" s="16"/>
      <c r="ZF92" s="16"/>
      <c r="ZG92" s="16"/>
      <c r="ZH92" s="16"/>
      <c r="ZI92" s="16"/>
      <c r="ZJ92" s="16"/>
      <c r="ZK92" s="16"/>
      <c r="ZL92" s="16"/>
      <c r="ZM92" s="16"/>
      <c r="ZN92" s="16"/>
      <c r="ZO92" s="16"/>
      <c r="ZP92" s="16"/>
      <c r="ZQ92" s="16"/>
      <c r="ZR92" s="16"/>
      <c r="ZS92" s="16"/>
      <c r="ZT92" s="16"/>
      <c r="ZU92" s="16"/>
      <c r="ZV92" s="16"/>
      <c r="ZW92" s="16"/>
      <c r="ZX92" s="16"/>
      <c r="ZY92" s="16"/>
      <c r="ZZ92" s="16"/>
      <c r="AAA92" s="16"/>
      <c r="AAB92" s="16"/>
      <c r="AAC92" s="16"/>
      <c r="AAD92" s="16"/>
      <c r="AAE92" s="16"/>
      <c r="AAF92" s="16"/>
      <c r="AAG92" s="16"/>
      <c r="AAH92" s="16"/>
      <c r="AAI92" s="16"/>
      <c r="AAJ92" s="16"/>
      <c r="AAK92" s="16"/>
      <c r="AAL92" s="16"/>
      <c r="AAM92" s="16"/>
      <c r="AAN92" s="16"/>
      <c r="AAO92" s="16"/>
      <c r="AAP92" s="16"/>
      <c r="AAQ92" s="16"/>
      <c r="AAR92" s="16"/>
      <c r="AAS92" s="16"/>
      <c r="AAT92" s="16"/>
      <c r="AAU92" s="16"/>
      <c r="AAV92" s="16"/>
      <c r="AAW92" s="16"/>
      <c r="AAX92" s="16"/>
      <c r="AAY92" s="16"/>
      <c r="AAZ92" s="16"/>
      <c r="ABA92" s="16"/>
      <c r="ABB92" s="16"/>
      <c r="ABC92" s="16"/>
      <c r="ABD92" s="16"/>
      <c r="ABE92" s="16"/>
      <c r="ABF92" s="16"/>
      <c r="ABG92" s="16"/>
      <c r="ABH92" s="16"/>
      <c r="ABI92" s="16"/>
      <c r="ABJ92" s="16"/>
      <c r="ABK92" s="16"/>
      <c r="ABL92" s="16"/>
      <c r="ABM92" s="16"/>
      <c r="ABN92" s="16"/>
      <c r="ABO92" s="16"/>
      <c r="ABP92" s="16"/>
      <c r="ABQ92" s="16"/>
      <c r="ABR92" s="16"/>
      <c r="ABS92" s="16"/>
      <c r="ABT92" s="16"/>
      <c r="ABU92" s="16"/>
      <c r="ABV92" s="16"/>
      <c r="ABW92" s="16"/>
      <c r="ABX92" s="16"/>
      <c r="ABY92" s="16"/>
      <c r="ABZ92" s="16"/>
      <c r="ACA92" s="16"/>
      <c r="ACB92" s="16"/>
      <c r="ACC92" s="16"/>
      <c r="ACD92" s="16"/>
      <c r="ACE92" s="16"/>
      <c r="ACF92" s="16"/>
      <c r="ACG92" s="16"/>
      <c r="ACH92" s="16"/>
      <c r="ACI92" s="16"/>
      <c r="ACJ92" s="16"/>
      <c r="ACK92" s="16"/>
      <c r="ACL92" s="16"/>
      <c r="ACM92" s="16"/>
      <c r="ACN92" s="16"/>
      <c r="ACO92" s="16"/>
      <c r="ACP92" s="16"/>
      <c r="ACQ92" s="16"/>
      <c r="ACR92" s="16"/>
      <c r="ACS92" s="16"/>
      <c r="ACT92" s="16"/>
      <c r="ACU92" s="16"/>
      <c r="ACV92" s="16"/>
      <c r="ACW92" s="16"/>
      <c r="ACX92" s="16"/>
      <c r="ACY92" s="16"/>
      <c r="ACZ92" s="16"/>
      <c r="ADA92" s="16"/>
      <c r="ADB92" s="16"/>
      <c r="ADC92" s="16"/>
      <c r="ADD92" s="16"/>
      <c r="ADE92" s="16"/>
      <c r="ADF92" s="16"/>
      <c r="ADG92" s="16"/>
      <c r="ADH92" s="16"/>
      <c r="ADI92" s="16"/>
      <c r="ADJ92" s="16"/>
      <c r="ADK92" s="16"/>
      <c r="ADL92" s="16"/>
      <c r="ADM92" s="16"/>
      <c r="ADN92" s="16"/>
      <c r="ADO92" s="16"/>
      <c r="ADP92" s="16"/>
      <c r="ADQ92" s="16"/>
      <c r="ADR92" s="16"/>
      <c r="ADS92" s="16"/>
      <c r="ADT92" s="16"/>
      <c r="ADU92" s="16"/>
      <c r="ADV92" s="16"/>
      <c r="ADW92" s="16"/>
      <c r="ADX92" s="16"/>
      <c r="ADY92" s="16"/>
      <c r="ADZ92" s="16"/>
      <c r="AEA92" s="16"/>
      <c r="AEB92" s="16"/>
      <c r="AEC92" s="16"/>
      <c r="AED92" s="16"/>
      <c r="AEE92" s="16"/>
      <c r="AEF92" s="16"/>
      <c r="AEG92" s="16"/>
      <c r="AEH92" s="16"/>
      <c r="AEI92" s="16"/>
      <c r="AEJ92" s="16"/>
      <c r="AEK92" s="16"/>
      <c r="AEL92" s="16"/>
      <c r="AEM92" s="16"/>
      <c r="AEN92" s="16"/>
      <c r="AEO92" s="16"/>
      <c r="AEP92" s="16"/>
      <c r="AEQ92" s="16"/>
      <c r="AER92" s="16"/>
      <c r="AES92" s="16"/>
      <c r="AET92" s="16"/>
      <c r="AEU92" s="16"/>
      <c r="AEV92" s="16"/>
      <c r="AEW92" s="16"/>
      <c r="AEX92" s="16"/>
      <c r="AEY92" s="16"/>
      <c r="AEZ92" s="16"/>
      <c r="AFA92" s="16"/>
      <c r="AFB92" s="16"/>
      <c r="AFC92" s="16"/>
      <c r="AFD92" s="16"/>
      <c r="AFE92" s="16"/>
      <c r="AFF92" s="16"/>
      <c r="AFG92" s="16"/>
      <c r="AFH92" s="16"/>
      <c r="AFI92" s="16"/>
      <c r="AFJ92" s="16"/>
      <c r="AFK92" s="16"/>
      <c r="AFL92" s="16"/>
      <c r="AFM92" s="16"/>
      <c r="AFN92" s="16"/>
      <c r="AFO92" s="16"/>
      <c r="AFP92" s="16"/>
      <c r="AFQ92" s="16"/>
      <c r="AFR92" s="16"/>
      <c r="AFS92" s="16"/>
      <c r="AFT92" s="16"/>
      <c r="AFU92" s="16"/>
      <c r="AFV92" s="16"/>
      <c r="AFW92" s="16"/>
      <c r="AFX92" s="16"/>
      <c r="AFY92" s="16"/>
      <c r="AFZ92" s="16"/>
      <c r="AGA92" s="16"/>
      <c r="AGB92" s="16"/>
      <c r="AGC92" s="16"/>
      <c r="AGD92" s="16"/>
      <c r="AGE92" s="16"/>
      <c r="AGF92" s="16"/>
      <c r="AGG92" s="16"/>
      <c r="AGH92" s="16"/>
      <c r="AGI92" s="16"/>
      <c r="AGJ92" s="16"/>
      <c r="AGK92" s="16"/>
      <c r="AGL92" s="16"/>
      <c r="AGM92" s="16"/>
      <c r="AGN92" s="16"/>
      <c r="AGO92" s="16"/>
      <c r="AGP92" s="16"/>
      <c r="AGQ92" s="16"/>
      <c r="AGR92" s="16"/>
      <c r="AGS92" s="16"/>
      <c r="AGT92" s="16"/>
      <c r="AGU92" s="16"/>
      <c r="AGV92" s="16"/>
      <c r="AGW92" s="16"/>
      <c r="AGX92" s="16"/>
      <c r="AGY92" s="16"/>
      <c r="AGZ92" s="16"/>
      <c r="AHA92" s="16"/>
      <c r="AHB92" s="16"/>
      <c r="AHC92" s="16"/>
      <c r="AHD92" s="16"/>
      <c r="AHE92" s="16"/>
      <c r="AHF92" s="16"/>
      <c r="AHG92" s="16"/>
      <c r="AHH92" s="16"/>
      <c r="AHI92" s="16"/>
      <c r="AHJ92" s="16"/>
      <c r="AHK92" s="16"/>
      <c r="AHL92" s="16"/>
      <c r="AHM92" s="16"/>
      <c r="AHN92" s="16"/>
      <c r="AHO92" s="16"/>
      <c r="AHP92" s="16"/>
      <c r="AHQ92" s="16"/>
      <c r="AHR92" s="16"/>
      <c r="AHS92" s="16"/>
      <c r="AHT92" s="16"/>
      <c r="AHU92" s="16"/>
      <c r="AHV92" s="16"/>
      <c r="AHW92" s="16"/>
      <c r="AHX92" s="16"/>
      <c r="AHY92" s="16"/>
      <c r="AHZ92" s="16"/>
      <c r="AIA92" s="16"/>
      <c r="AIB92" s="16"/>
      <c r="AIC92" s="16"/>
      <c r="AID92" s="16"/>
      <c r="AIE92" s="16"/>
      <c r="AIF92" s="16"/>
      <c r="AIG92" s="16"/>
      <c r="AIH92" s="16"/>
      <c r="AII92" s="16"/>
      <c r="AIJ92" s="16"/>
      <c r="AIK92" s="16"/>
      <c r="AIL92" s="16"/>
      <c r="AIM92" s="16"/>
      <c r="AIN92" s="16"/>
      <c r="AIO92" s="16"/>
      <c r="AIP92" s="16"/>
      <c r="AIQ92" s="16"/>
      <c r="AIR92" s="16"/>
      <c r="AIS92" s="16"/>
      <c r="AIT92" s="16"/>
      <c r="AIU92" s="16"/>
      <c r="AIV92" s="16"/>
      <c r="AIW92" s="16"/>
      <c r="AIX92" s="16"/>
      <c r="AIY92" s="16"/>
      <c r="AIZ92" s="16"/>
      <c r="AJA92" s="16"/>
      <c r="AJB92" s="16"/>
      <c r="AJC92" s="16"/>
      <c r="AJD92" s="16"/>
      <c r="AJE92" s="16"/>
      <c r="AJF92" s="16"/>
      <c r="AJG92" s="16"/>
      <c r="AJH92" s="16"/>
      <c r="AJI92" s="16"/>
      <c r="AJJ92" s="16"/>
      <c r="AJK92" s="16"/>
      <c r="AJL92" s="16"/>
      <c r="AJM92" s="16"/>
      <c r="AJN92" s="16"/>
      <c r="AJO92" s="16"/>
      <c r="AJP92" s="16"/>
      <c r="AJQ92" s="16"/>
      <c r="AJR92" s="16"/>
      <c r="AJS92" s="16"/>
      <c r="AJT92" s="16"/>
      <c r="AJU92" s="16"/>
      <c r="AJV92" s="16"/>
      <c r="AJW92" s="16"/>
      <c r="AJX92" s="16"/>
      <c r="AJY92" s="16"/>
      <c r="AJZ92" s="16"/>
      <c r="AKA92" s="16"/>
      <c r="AKB92" s="16"/>
      <c r="AKC92" s="16"/>
      <c r="AKD92" s="16"/>
      <c r="AKE92" s="16"/>
      <c r="AKF92" s="16"/>
      <c r="AKG92" s="16"/>
      <c r="AKH92" s="16"/>
      <c r="AKI92" s="16"/>
      <c r="AKJ92" s="16"/>
      <c r="AKK92" s="16"/>
      <c r="AKL92" s="16"/>
      <c r="AKM92" s="16"/>
      <c r="AKN92" s="16"/>
      <c r="AKO92" s="16"/>
      <c r="AKP92" s="16"/>
      <c r="AKQ92" s="16"/>
      <c r="AKR92" s="16"/>
      <c r="AKS92" s="16"/>
      <c r="AKT92" s="16"/>
      <c r="AKU92" s="16"/>
      <c r="AKV92" s="16"/>
      <c r="AKW92" s="16"/>
      <c r="AKX92" s="16"/>
      <c r="AKY92" s="16"/>
      <c r="AKZ92" s="16"/>
      <c r="ALA92" s="16"/>
      <c r="ALB92" s="16"/>
      <c r="ALC92" s="16"/>
      <c r="ALD92" s="16"/>
      <c r="ALE92" s="16"/>
      <c r="ALF92" s="16"/>
      <c r="ALG92" s="16"/>
      <c r="ALH92" s="16"/>
      <c r="ALI92" s="16"/>
      <c r="ALJ92" s="16"/>
      <c r="ALK92" s="16"/>
      <c r="ALL92" s="16"/>
      <c r="ALM92" s="16"/>
      <c r="ALN92" s="16"/>
      <c r="ALO92" s="16"/>
      <c r="ALP92" s="16"/>
      <c r="ALQ92" s="16"/>
      <c r="ALR92" s="16"/>
      <c r="ALS92" s="16"/>
      <c r="ALT92" s="16"/>
      <c r="ALU92" s="16"/>
      <c r="ALV92" s="16"/>
      <c r="ALW92" s="16"/>
      <c r="ALX92" s="16"/>
      <c r="ALY92" s="16"/>
      <c r="ALZ92" s="16"/>
      <c r="AMA92" s="16"/>
      <c r="AMB92" s="16"/>
      <c r="AMC92" s="16"/>
      <c r="AMD92" s="16"/>
      <c r="AME92" s="16"/>
      <c r="AMF92" s="16"/>
      <c r="AMG92" s="16"/>
      <c r="AMH92" s="16"/>
      <c r="AMI92" s="16"/>
      <c r="AMJ92" s="16"/>
      <c r="AMK92" s="16"/>
    </row>
    <row r="93" spans="1:1025" ht="22.5" customHeight="1">
      <c r="A93" s="117" t="s">
        <v>111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9"/>
      <c r="AO93" s="15" t="s">
        <v>112</v>
      </c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</row>
    <row r="94" spans="1:1025" s="120" customForma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10" t="s">
        <v>5</v>
      </c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6"/>
      <c r="AO94" s="110" t="s">
        <v>52</v>
      </c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  <c r="IW94" s="16"/>
      <c r="IX94" s="16"/>
      <c r="IY94" s="16"/>
      <c r="IZ94" s="16"/>
      <c r="JA94" s="16"/>
      <c r="JB94" s="16"/>
      <c r="JC94" s="16"/>
      <c r="JD94" s="16"/>
      <c r="JE94" s="16"/>
      <c r="JF94" s="16"/>
      <c r="JG94" s="16"/>
      <c r="JH94" s="16"/>
      <c r="JI94" s="16"/>
      <c r="JJ94" s="16"/>
      <c r="JK94" s="16"/>
      <c r="JL94" s="16"/>
      <c r="JM94" s="16"/>
      <c r="JN94" s="16"/>
      <c r="JO94" s="16"/>
      <c r="JP94" s="16"/>
      <c r="JQ94" s="16"/>
      <c r="JR94" s="16"/>
      <c r="JS94" s="16"/>
      <c r="JT94" s="16"/>
      <c r="JU94" s="16"/>
      <c r="JV94" s="16"/>
      <c r="JW94" s="16"/>
      <c r="JX94" s="16"/>
      <c r="JY94" s="16"/>
      <c r="JZ94" s="16"/>
      <c r="KA94" s="16"/>
      <c r="KB94" s="16"/>
      <c r="KC94" s="16"/>
      <c r="KD94" s="16"/>
      <c r="KE94" s="16"/>
      <c r="KF94" s="16"/>
      <c r="KG94" s="16"/>
      <c r="KH94" s="16"/>
      <c r="KI94" s="16"/>
      <c r="KJ94" s="16"/>
      <c r="KK94" s="16"/>
      <c r="KL94" s="16"/>
      <c r="KM94" s="16"/>
      <c r="KN94" s="16"/>
      <c r="KO94" s="16"/>
      <c r="KP94" s="16"/>
      <c r="KQ94" s="16"/>
      <c r="KR94" s="16"/>
      <c r="KS94" s="16"/>
      <c r="KT94" s="16"/>
      <c r="KU94" s="16"/>
      <c r="KV94" s="16"/>
      <c r="KW94" s="16"/>
      <c r="KX94" s="16"/>
      <c r="KY94" s="16"/>
      <c r="KZ94" s="16"/>
      <c r="LA94" s="16"/>
      <c r="LB94" s="16"/>
      <c r="LC94" s="16"/>
      <c r="LD94" s="16"/>
      <c r="LE94" s="16"/>
      <c r="LF94" s="16"/>
      <c r="LG94" s="16"/>
      <c r="LH94" s="16"/>
      <c r="LI94" s="16"/>
      <c r="LJ94" s="16"/>
      <c r="LK94" s="16"/>
      <c r="LL94" s="16"/>
      <c r="LM94" s="16"/>
      <c r="LN94" s="16"/>
      <c r="LO94" s="16"/>
      <c r="LP94" s="16"/>
      <c r="LQ94" s="16"/>
      <c r="LR94" s="16"/>
      <c r="LS94" s="16"/>
      <c r="LT94" s="16"/>
      <c r="LU94" s="16"/>
      <c r="LV94" s="16"/>
      <c r="LW94" s="16"/>
      <c r="LX94" s="16"/>
      <c r="LY94" s="16"/>
      <c r="LZ94" s="16"/>
      <c r="MA94" s="16"/>
      <c r="MB94" s="16"/>
      <c r="MC94" s="16"/>
      <c r="MD94" s="16"/>
      <c r="ME94" s="16"/>
      <c r="MF94" s="16"/>
      <c r="MG94" s="16"/>
      <c r="MH94" s="16"/>
      <c r="MI94" s="16"/>
      <c r="MJ94" s="16"/>
      <c r="MK94" s="16"/>
      <c r="ML94" s="16"/>
      <c r="MM94" s="16"/>
      <c r="MN94" s="16"/>
      <c r="MO94" s="16"/>
      <c r="MP94" s="16"/>
      <c r="MQ94" s="16"/>
      <c r="MR94" s="16"/>
      <c r="MS94" s="16"/>
      <c r="MT94" s="16"/>
      <c r="MU94" s="16"/>
      <c r="MV94" s="16"/>
      <c r="MW94" s="16"/>
      <c r="MX94" s="16"/>
      <c r="MY94" s="16"/>
      <c r="MZ94" s="16"/>
      <c r="NA94" s="16"/>
      <c r="NB94" s="16"/>
      <c r="NC94" s="16"/>
      <c r="ND94" s="16"/>
      <c r="NE94" s="16"/>
      <c r="NF94" s="16"/>
      <c r="NG94" s="16"/>
      <c r="NH94" s="16"/>
      <c r="NI94" s="16"/>
      <c r="NJ94" s="16"/>
      <c r="NK94" s="16"/>
      <c r="NL94" s="16"/>
      <c r="NM94" s="16"/>
      <c r="NN94" s="16"/>
      <c r="NO94" s="16"/>
      <c r="NP94" s="16"/>
      <c r="NQ94" s="16"/>
      <c r="NR94" s="16"/>
      <c r="NS94" s="16"/>
      <c r="NT94" s="16"/>
      <c r="NU94" s="16"/>
      <c r="NV94" s="16"/>
      <c r="NW94" s="16"/>
      <c r="NX94" s="16"/>
      <c r="NY94" s="16"/>
      <c r="NZ94" s="16"/>
      <c r="OA94" s="16"/>
      <c r="OB94" s="16"/>
      <c r="OC94" s="16"/>
      <c r="OD94" s="16"/>
      <c r="OE94" s="16"/>
      <c r="OF94" s="16"/>
      <c r="OG94" s="16"/>
      <c r="OH94" s="16"/>
      <c r="OI94" s="16"/>
      <c r="OJ94" s="16"/>
      <c r="OK94" s="16"/>
      <c r="OL94" s="16"/>
      <c r="OM94" s="16"/>
      <c r="ON94" s="16"/>
      <c r="OO94" s="16"/>
      <c r="OP94" s="16"/>
      <c r="OQ94" s="16"/>
      <c r="OR94" s="16"/>
      <c r="OS94" s="16"/>
      <c r="OT94" s="16"/>
      <c r="OU94" s="16"/>
      <c r="OV94" s="16"/>
      <c r="OW94" s="16"/>
      <c r="OX94" s="16"/>
      <c r="OY94" s="16"/>
      <c r="OZ94" s="16"/>
      <c r="PA94" s="16"/>
      <c r="PB94" s="16"/>
      <c r="PC94" s="16"/>
      <c r="PD94" s="16"/>
      <c r="PE94" s="16"/>
      <c r="PF94" s="16"/>
      <c r="PG94" s="16"/>
      <c r="PH94" s="16"/>
      <c r="PI94" s="16"/>
      <c r="PJ94" s="16"/>
      <c r="PK94" s="16"/>
      <c r="PL94" s="16"/>
      <c r="PM94" s="16"/>
      <c r="PN94" s="16"/>
      <c r="PO94" s="16"/>
      <c r="PP94" s="16"/>
      <c r="PQ94" s="16"/>
      <c r="PR94" s="16"/>
      <c r="PS94" s="16"/>
      <c r="PT94" s="16"/>
      <c r="PU94" s="16"/>
      <c r="PV94" s="16"/>
      <c r="PW94" s="16"/>
      <c r="PX94" s="16"/>
      <c r="PY94" s="16"/>
      <c r="PZ94" s="16"/>
      <c r="QA94" s="16"/>
      <c r="QB94" s="16"/>
      <c r="QC94" s="16"/>
      <c r="QD94" s="16"/>
      <c r="QE94" s="16"/>
      <c r="QF94" s="16"/>
      <c r="QG94" s="16"/>
      <c r="QH94" s="16"/>
      <c r="QI94" s="16"/>
      <c r="QJ94" s="16"/>
      <c r="QK94" s="16"/>
      <c r="QL94" s="16"/>
      <c r="QM94" s="16"/>
      <c r="QN94" s="16"/>
      <c r="QO94" s="16"/>
      <c r="QP94" s="16"/>
      <c r="QQ94" s="16"/>
      <c r="QR94" s="16"/>
      <c r="QS94" s="16"/>
      <c r="QT94" s="16"/>
      <c r="QU94" s="16"/>
      <c r="QV94" s="16"/>
      <c r="QW94" s="16"/>
      <c r="QX94" s="16"/>
      <c r="QY94" s="16"/>
      <c r="QZ94" s="16"/>
      <c r="RA94" s="16"/>
      <c r="RB94" s="16"/>
      <c r="RC94" s="16"/>
      <c r="RD94" s="16"/>
      <c r="RE94" s="16"/>
      <c r="RF94" s="16"/>
      <c r="RG94" s="16"/>
      <c r="RH94" s="16"/>
      <c r="RI94" s="16"/>
      <c r="RJ94" s="16"/>
      <c r="RK94" s="16"/>
      <c r="RL94" s="16"/>
      <c r="RM94" s="16"/>
      <c r="RN94" s="16"/>
      <c r="RO94" s="16"/>
      <c r="RP94" s="16"/>
      <c r="RQ94" s="16"/>
      <c r="RR94" s="16"/>
      <c r="RS94" s="16"/>
      <c r="RT94" s="16"/>
      <c r="RU94" s="16"/>
      <c r="RV94" s="16"/>
      <c r="RW94" s="16"/>
      <c r="RX94" s="16"/>
      <c r="RY94" s="16"/>
      <c r="RZ94" s="16"/>
      <c r="SA94" s="16"/>
      <c r="SB94" s="16"/>
      <c r="SC94" s="16"/>
      <c r="SD94" s="16"/>
      <c r="SE94" s="16"/>
      <c r="SF94" s="16"/>
      <c r="SG94" s="16"/>
      <c r="SH94" s="16"/>
      <c r="SI94" s="16"/>
      <c r="SJ94" s="16"/>
      <c r="SK94" s="16"/>
      <c r="SL94" s="16"/>
      <c r="SM94" s="16"/>
      <c r="SN94" s="16"/>
      <c r="SO94" s="16"/>
      <c r="SP94" s="16"/>
      <c r="SQ94" s="16"/>
      <c r="SR94" s="16"/>
      <c r="SS94" s="16"/>
      <c r="ST94" s="16"/>
      <c r="SU94" s="16"/>
      <c r="SV94" s="16"/>
      <c r="SW94" s="16"/>
      <c r="SX94" s="16"/>
      <c r="SY94" s="16"/>
      <c r="SZ94" s="16"/>
      <c r="TA94" s="16"/>
      <c r="TB94" s="16"/>
      <c r="TC94" s="16"/>
      <c r="TD94" s="16"/>
      <c r="TE94" s="16"/>
      <c r="TF94" s="16"/>
      <c r="TG94" s="16"/>
      <c r="TH94" s="16"/>
      <c r="TI94" s="16"/>
      <c r="TJ94" s="16"/>
      <c r="TK94" s="16"/>
      <c r="TL94" s="16"/>
      <c r="TM94" s="16"/>
      <c r="TN94" s="16"/>
      <c r="TO94" s="16"/>
      <c r="TP94" s="16"/>
      <c r="TQ94" s="16"/>
      <c r="TR94" s="16"/>
      <c r="TS94" s="16"/>
      <c r="TT94" s="16"/>
      <c r="TU94" s="16"/>
      <c r="TV94" s="16"/>
      <c r="TW94" s="16"/>
      <c r="TX94" s="16"/>
      <c r="TY94" s="16"/>
      <c r="TZ94" s="16"/>
      <c r="UA94" s="16"/>
      <c r="UB94" s="16"/>
      <c r="UC94" s="16"/>
      <c r="UD94" s="16"/>
      <c r="UE94" s="16"/>
      <c r="UF94" s="16"/>
      <c r="UG94" s="16"/>
      <c r="UH94" s="16"/>
      <c r="UI94" s="16"/>
      <c r="UJ94" s="16"/>
      <c r="UK94" s="16"/>
      <c r="UL94" s="16"/>
      <c r="UM94" s="16"/>
      <c r="UN94" s="16"/>
      <c r="UO94" s="16"/>
      <c r="UP94" s="16"/>
      <c r="UQ94" s="16"/>
      <c r="UR94" s="16"/>
      <c r="US94" s="16"/>
      <c r="UT94" s="16"/>
      <c r="UU94" s="16"/>
      <c r="UV94" s="16"/>
      <c r="UW94" s="16"/>
      <c r="UX94" s="16"/>
      <c r="UY94" s="16"/>
      <c r="UZ94" s="16"/>
      <c r="VA94" s="16"/>
      <c r="VB94" s="16"/>
      <c r="VC94" s="16"/>
      <c r="VD94" s="16"/>
      <c r="VE94" s="16"/>
      <c r="VF94" s="16"/>
      <c r="VG94" s="16"/>
      <c r="VH94" s="16"/>
      <c r="VI94" s="16"/>
      <c r="VJ94" s="16"/>
      <c r="VK94" s="16"/>
      <c r="VL94" s="16"/>
      <c r="VM94" s="16"/>
      <c r="VN94" s="16"/>
      <c r="VO94" s="16"/>
      <c r="VP94" s="16"/>
      <c r="VQ94" s="16"/>
      <c r="VR94" s="16"/>
      <c r="VS94" s="16"/>
      <c r="VT94" s="16"/>
      <c r="VU94" s="16"/>
      <c r="VV94" s="16"/>
      <c r="VW94" s="16"/>
      <c r="VX94" s="16"/>
      <c r="VY94" s="16"/>
      <c r="VZ94" s="16"/>
      <c r="WA94" s="16"/>
      <c r="WB94" s="16"/>
      <c r="WC94" s="16"/>
      <c r="WD94" s="16"/>
      <c r="WE94" s="16"/>
      <c r="WF94" s="16"/>
      <c r="WG94" s="16"/>
      <c r="WH94" s="16"/>
      <c r="WI94" s="16"/>
      <c r="WJ94" s="16"/>
      <c r="WK94" s="16"/>
      <c r="WL94" s="16"/>
      <c r="WM94" s="16"/>
      <c r="WN94" s="16"/>
      <c r="WO94" s="16"/>
      <c r="WP94" s="16"/>
      <c r="WQ94" s="16"/>
      <c r="WR94" s="16"/>
      <c r="WS94" s="16"/>
      <c r="WT94" s="16"/>
      <c r="WU94" s="16"/>
      <c r="WV94" s="16"/>
      <c r="WW94" s="16"/>
      <c r="WX94" s="16"/>
      <c r="WY94" s="16"/>
      <c r="WZ94" s="16"/>
      <c r="XA94" s="16"/>
      <c r="XB94" s="16"/>
      <c r="XC94" s="16"/>
      <c r="XD94" s="16"/>
      <c r="XE94" s="16"/>
      <c r="XF94" s="16"/>
      <c r="XG94" s="16"/>
      <c r="XH94" s="16"/>
      <c r="XI94" s="16"/>
      <c r="XJ94" s="16"/>
      <c r="XK94" s="16"/>
      <c r="XL94" s="16"/>
      <c r="XM94" s="16"/>
      <c r="XN94" s="16"/>
      <c r="XO94" s="16"/>
      <c r="XP94" s="16"/>
      <c r="XQ94" s="16"/>
      <c r="XR94" s="16"/>
      <c r="XS94" s="16"/>
      <c r="XT94" s="16"/>
      <c r="XU94" s="16"/>
      <c r="XV94" s="16"/>
      <c r="XW94" s="16"/>
      <c r="XX94" s="16"/>
      <c r="XY94" s="16"/>
      <c r="XZ94" s="16"/>
      <c r="YA94" s="16"/>
      <c r="YB94" s="16"/>
      <c r="YC94" s="16"/>
      <c r="YD94" s="16"/>
      <c r="YE94" s="16"/>
      <c r="YF94" s="16"/>
      <c r="YG94" s="16"/>
      <c r="YH94" s="16"/>
      <c r="YI94" s="16"/>
      <c r="YJ94" s="16"/>
      <c r="YK94" s="16"/>
      <c r="YL94" s="16"/>
      <c r="YM94" s="16"/>
      <c r="YN94" s="16"/>
      <c r="YO94" s="16"/>
      <c r="YP94" s="16"/>
      <c r="YQ94" s="16"/>
      <c r="YR94" s="16"/>
      <c r="YS94" s="16"/>
      <c r="YT94" s="16"/>
      <c r="YU94" s="16"/>
      <c r="YV94" s="16"/>
      <c r="YW94" s="16"/>
      <c r="YX94" s="16"/>
      <c r="YY94" s="16"/>
      <c r="YZ94" s="16"/>
      <c r="ZA94" s="16"/>
      <c r="ZB94" s="16"/>
      <c r="ZC94" s="16"/>
      <c r="ZD94" s="16"/>
      <c r="ZE94" s="16"/>
      <c r="ZF94" s="16"/>
      <c r="ZG94" s="16"/>
      <c r="ZH94" s="16"/>
      <c r="ZI94" s="16"/>
      <c r="ZJ94" s="16"/>
      <c r="ZK94" s="16"/>
      <c r="ZL94" s="16"/>
      <c r="ZM94" s="16"/>
      <c r="ZN94" s="16"/>
      <c r="ZO94" s="16"/>
      <c r="ZP94" s="16"/>
      <c r="ZQ94" s="16"/>
      <c r="ZR94" s="16"/>
      <c r="ZS94" s="16"/>
      <c r="ZT94" s="16"/>
      <c r="ZU94" s="16"/>
      <c r="ZV94" s="16"/>
      <c r="ZW94" s="16"/>
      <c r="ZX94" s="16"/>
      <c r="ZY94" s="16"/>
      <c r="ZZ94" s="16"/>
      <c r="AAA94" s="16"/>
      <c r="AAB94" s="16"/>
      <c r="AAC94" s="16"/>
      <c r="AAD94" s="16"/>
      <c r="AAE94" s="16"/>
      <c r="AAF94" s="16"/>
      <c r="AAG94" s="16"/>
      <c r="AAH94" s="16"/>
      <c r="AAI94" s="16"/>
      <c r="AAJ94" s="16"/>
      <c r="AAK94" s="16"/>
      <c r="AAL94" s="16"/>
      <c r="AAM94" s="16"/>
      <c r="AAN94" s="16"/>
      <c r="AAO94" s="16"/>
      <c r="AAP94" s="16"/>
      <c r="AAQ94" s="16"/>
      <c r="AAR94" s="16"/>
      <c r="AAS94" s="16"/>
      <c r="AAT94" s="16"/>
      <c r="AAU94" s="16"/>
      <c r="AAV94" s="16"/>
      <c r="AAW94" s="16"/>
      <c r="AAX94" s="16"/>
      <c r="AAY94" s="16"/>
      <c r="AAZ94" s="16"/>
      <c r="ABA94" s="16"/>
      <c r="ABB94" s="16"/>
      <c r="ABC94" s="16"/>
      <c r="ABD94" s="16"/>
      <c r="ABE94" s="16"/>
      <c r="ABF94" s="16"/>
      <c r="ABG94" s="16"/>
      <c r="ABH94" s="16"/>
      <c r="ABI94" s="16"/>
      <c r="ABJ94" s="16"/>
      <c r="ABK94" s="16"/>
      <c r="ABL94" s="16"/>
      <c r="ABM94" s="16"/>
      <c r="ABN94" s="16"/>
      <c r="ABO94" s="16"/>
      <c r="ABP94" s="16"/>
      <c r="ABQ94" s="16"/>
      <c r="ABR94" s="16"/>
      <c r="ABS94" s="16"/>
      <c r="ABT94" s="16"/>
      <c r="ABU94" s="16"/>
      <c r="ABV94" s="16"/>
      <c r="ABW94" s="16"/>
      <c r="ABX94" s="16"/>
      <c r="ABY94" s="16"/>
      <c r="ABZ94" s="16"/>
      <c r="ACA94" s="16"/>
      <c r="ACB94" s="16"/>
      <c r="ACC94" s="16"/>
      <c r="ACD94" s="16"/>
      <c r="ACE94" s="16"/>
      <c r="ACF94" s="16"/>
      <c r="ACG94" s="16"/>
      <c r="ACH94" s="16"/>
      <c r="ACI94" s="16"/>
      <c r="ACJ94" s="16"/>
      <c r="ACK94" s="16"/>
      <c r="ACL94" s="16"/>
      <c r="ACM94" s="16"/>
      <c r="ACN94" s="16"/>
      <c r="ACO94" s="16"/>
      <c r="ACP94" s="16"/>
      <c r="ACQ94" s="16"/>
      <c r="ACR94" s="16"/>
      <c r="ACS94" s="16"/>
      <c r="ACT94" s="16"/>
      <c r="ACU94" s="16"/>
      <c r="ACV94" s="16"/>
      <c r="ACW94" s="16"/>
      <c r="ACX94" s="16"/>
      <c r="ACY94" s="16"/>
      <c r="ACZ94" s="16"/>
      <c r="ADA94" s="16"/>
      <c r="ADB94" s="16"/>
      <c r="ADC94" s="16"/>
      <c r="ADD94" s="16"/>
      <c r="ADE94" s="16"/>
      <c r="ADF94" s="16"/>
      <c r="ADG94" s="16"/>
      <c r="ADH94" s="16"/>
      <c r="ADI94" s="16"/>
      <c r="ADJ94" s="16"/>
      <c r="ADK94" s="16"/>
      <c r="ADL94" s="16"/>
      <c r="ADM94" s="16"/>
      <c r="ADN94" s="16"/>
      <c r="ADO94" s="16"/>
      <c r="ADP94" s="16"/>
      <c r="ADQ94" s="16"/>
      <c r="ADR94" s="16"/>
      <c r="ADS94" s="16"/>
      <c r="ADT94" s="16"/>
      <c r="ADU94" s="16"/>
      <c r="ADV94" s="16"/>
      <c r="ADW94" s="16"/>
      <c r="ADX94" s="16"/>
      <c r="ADY94" s="16"/>
      <c r="ADZ94" s="16"/>
      <c r="AEA94" s="16"/>
      <c r="AEB94" s="16"/>
      <c r="AEC94" s="16"/>
      <c r="AED94" s="16"/>
      <c r="AEE94" s="16"/>
      <c r="AEF94" s="16"/>
      <c r="AEG94" s="16"/>
      <c r="AEH94" s="16"/>
      <c r="AEI94" s="16"/>
      <c r="AEJ94" s="16"/>
      <c r="AEK94" s="16"/>
      <c r="AEL94" s="16"/>
      <c r="AEM94" s="16"/>
      <c r="AEN94" s="16"/>
      <c r="AEO94" s="16"/>
      <c r="AEP94" s="16"/>
      <c r="AEQ94" s="16"/>
      <c r="AER94" s="16"/>
      <c r="AES94" s="16"/>
      <c r="AET94" s="16"/>
      <c r="AEU94" s="16"/>
      <c r="AEV94" s="16"/>
      <c r="AEW94" s="16"/>
      <c r="AEX94" s="16"/>
      <c r="AEY94" s="16"/>
      <c r="AEZ94" s="16"/>
      <c r="AFA94" s="16"/>
      <c r="AFB94" s="16"/>
      <c r="AFC94" s="16"/>
      <c r="AFD94" s="16"/>
      <c r="AFE94" s="16"/>
      <c r="AFF94" s="16"/>
      <c r="AFG94" s="16"/>
      <c r="AFH94" s="16"/>
      <c r="AFI94" s="16"/>
      <c r="AFJ94" s="16"/>
      <c r="AFK94" s="16"/>
      <c r="AFL94" s="16"/>
      <c r="AFM94" s="16"/>
      <c r="AFN94" s="16"/>
      <c r="AFO94" s="16"/>
      <c r="AFP94" s="16"/>
      <c r="AFQ94" s="16"/>
      <c r="AFR94" s="16"/>
      <c r="AFS94" s="16"/>
      <c r="AFT94" s="16"/>
      <c r="AFU94" s="16"/>
      <c r="AFV94" s="16"/>
      <c r="AFW94" s="16"/>
      <c r="AFX94" s="16"/>
      <c r="AFY94" s="16"/>
      <c r="AFZ94" s="16"/>
      <c r="AGA94" s="16"/>
      <c r="AGB94" s="16"/>
      <c r="AGC94" s="16"/>
      <c r="AGD94" s="16"/>
      <c r="AGE94" s="16"/>
      <c r="AGF94" s="16"/>
      <c r="AGG94" s="16"/>
      <c r="AGH94" s="16"/>
      <c r="AGI94" s="16"/>
      <c r="AGJ94" s="16"/>
      <c r="AGK94" s="16"/>
      <c r="AGL94" s="16"/>
      <c r="AGM94" s="16"/>
      <c r="AGN94" s="16"/>
      <c r="AGO94" s="16"/>
      <c r="AGP94" s="16"/>
      <c r="AGQ94" s="16"/>
      <c r="AGR94" s="16"/>
      <c r="AGS94" s="16"/>
      <c r="AGT94" s="16"/>
      <c r="AGU94" s="16"/>
      <c r="AGV94" s="16"/>
      <c r="AGW94" s="16"/>
      <c r="AGX94" s="16"/>
      <c r="AGY94" s="16"/>
      <c r="AGZ94" s="16"/>
      <c r="AHA94" s="16"/>
      <c r="AHB94" s="16"/>
      <c r="AHC94" s="16"/>
      <c r="AHD94" s="16"/>
      <c r="AHE94" s="16"/>
      <c r="AHF94" s="16"/>
      <c r="AHG94" s="16"/>
      <c r="AHH94" s="16"/>
      <c r="AHI94" s="16"/>
      <c r="AHJ94" s="16"/>
      <c r="AHK94" s="16"/>
      <c r="AHL94" s="16"/>
      <c r="AHM94" s="16"/>
      <c r="AHN94" s="16"/>
      <c r="AHO94" s="16"/>
      <c r="AHP94" s="16"/>
      <c r="AHQ94" s="16"/>
      <c r="AHR94" s="16"/>
      <c r="AHS94" s="16"/>
      <c r="AHT94" s="16"/>
      <c r="AHU94" s="16"/>
      <c r="AHV94" s="16"/>
      <c r="AHW94" s="16"/>
      <c r="AHX94" s="16"/>
      <c r="AHY94" s="16"/>
      <c r="AHZ94" s="16"/>
      <c r="AIA94" s="16"/>
      <c r="AIB94" s="16"/>
      <c r="AIC94" s="16"/>
      <c r="AID94" s="16"/>
      <c r="AIE94" s="16"/>
      <c r="AIF94" s="16"/>
      <c r="AIG94" s="16"/>
      <c r="AIH94" s="16"/>
      <c r="AII94" s="16"/>
      <c r="AIJ94" s="16"/>
      <c r="AIK94" s="16"/>
      <c r="AIL94" s="16"/>
      <c r="AIM94" s="16"/>
      <c r="AIN94" s="16"/>
      <c r="AIO94" s="16"/>
      <c r="AIP94" s="16"/>
      <c r="AIQ94" s="16"/>
      <c r="AIR94" s="16"/>
      <c r="AIS94" s="16"/>
      <c r="AIT94" s="16"/>
      <c r="AIU94" s="16"/>
      <c r="AIV94" s="16"/>
      <c r="AIW94" s="16"/>
      <c r="AIX94" s="16"/>
      <c r="AIY94" s="16"/>
      <c r="AIZ94" s="16"/>
      <c r="AJA94" s="16"/>
      <c r="AJB94" s="16"/>
      <c r="AJC94" s="16"/>
      <c r="AJD94" s="16"/>
      <c r="AJE94" s="16"/>
      <c r="AJF94" s="16"/>
      <c r="AJG94" s="16"/>
      <c r="AJH94" s="16"/>
      <c r="AJI94" s="16"/>
      <c r="AJJ94" s="16"/>
      <c r="AJK94" s="16"/>
      <c r="AJL94" s="16"/>
      <c r="AJM94" s="16"/>
      <c r="AJN94" s="16"/>
      <c r="AJO94" s="16"/>
      <c r="AJP94" s="16"/>
      <c r="AJQ94" s="16"/>
      <c r="AJR94" s="16"/>
      <c r="AJS94" s="16"/>
      <c r="AJT94" s="16"/>
      <c r="AJU94" s="16"/>
      <c r="AJV94" s="16"/>
      <c r="AJW94" s="16"/>
      <c r="AJX94" s="16"/>
      <c r="AJY94" s="16"/>
      <c r="AJZ94" s="16"/>
      <c r="AKA94" s="16"/>
      <c r="AKB94" s="16"/>
      <c r="AKC94" s="16"/>
      <c r="AKD94" s="16"/>
      <c r="AKE94" s="16"/>
      <c r="AKF94" s="16"/>
      <c r="AKG94" s="16"/>
      <c r="AKH94" s="16"/>
      <c r="AKI94" s="16"/>
      <c r="AKJ94" s="16"/>
      <c r="AKK94" s="16"/>
      <c r="AKL94" s="16"/>
      <c r="AKM94" s="16"/>
      <c r="AKN94" s="16"/>
      <c r="AKO94" s="16"/>
      <c r="AKP94" s="16"/>
      <c r="AKQ94" s="16"/>
      <c r="AKR94" s="16"/>
      <c r="AKS94" s="16"/>
      <c r="AKT94" s="16"/>
      <c r="AKU94" s="16"/>
      <c r="AKV94" s="16"/>
      <c r="AKW94" s="16"/>
      <c r="AKX94" s="16"/>
      <c r="AKY94" s="16"/>
      <c r="AKZ94" s="16"/>
      <c r="ALA94" s="16"/>
      <c r="ALB94" s="16"/>
      <c r="ALC94" s="16"/>
      <c r="ALD94" s="16"/>
      <c r="ALE94" s="16"/>
      <c r="ALF94" s="16"/>
      <c r="ALG94" s="16"/>
      <c r="ALH94" s="16"/>
      <c r="ALI94" s="16"/>
      <c r="ALJ94" s="16"/>
      <c r="ALK94" s="16"/>
      <c r="ALL94" s="16"/>
      <c r="ALM94" s="16"/>
      <c r="ALN94" s="16"/>
      <c r="ALO94" s="16"/>
      <c r="ALP94" s="16"/>
      <c r="ALQ94" s="16"/>
      <c r="ALR94" s="16"/>
      <c r="ALS94" s="16"/>
      <c r="ALT94" s="16"/>
      <c r="ALU94" s="16"/>
      <c r="ALV94" s="16"/>
      <c r="ALW94" s="16"/>
      <c r="ALX94" s="16"/>
      <c r="ALY94" s="16"/>
      <c r="ALZ94" s="16"/>
      <c r="AMA94" s="16"/>
      <c r="AMB94" s="16"/>
      <c r="AMC94" s="16"/>
      <c r="AMD94" s="16"/>
      <c r="AME94" s="16"/>
      <c r="AMF94" s="16"/>
      <c r="AMG94" s="16"/>
      <c r="AMH94" s="16"/>
      <c r="AMI94" s="16"/>
      <c r="AMJ94" s="16"/>
      <c r="AMK94" s="16"/>
    </row>
    <row r="95" spans="1:1025" s="120" customFormat="1">
      <c r="A95" s="122" t="s">
        <v>113</v>
      </c>
      <c r="B95" s="122"/>
      <c r="C95" s="122"/>
      <c r="D95" s="122"/>
      <c r="E95" s="122"/>
      <c r="F95" s="122"/>
      <c r="G95" s="122"/>
      <c r="H95" s="122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  <c r="IW95" s="16"/>
      <c r="IX95" s="16"/>
      <c r="IY95" s="16"/>
      <c r="IZ95" s="16"/>
      <c r="JA95" s="16"/>
      <c r="JB95" s="16"/>
      <c r="JC95" s="16"/>
      <c r="JD95" s="16"/>
      <c r="JE95" s="16"/>
      <c r="JF95" s="16"/>
      <c r="JG95" s="16"/>
      <c r="JH95" s="16"/>
      <c r="JI95" s="16"/>
      <c r="JJ95" s="16"/>
      <c r="JK95" s="16"/>
      <c r="JL95" s="16"/>
      <c r="JM95" s="16"/>
      <c r="JN95" s="16"/>
      <c r="JO95" s="16"/>
      <c r="JP95" s="16"/>
      <c r="JQ95" s="16"/>
      <c r="JR95" s="16"/>
      <c r="JS95" s="16"/>
      <c r="JT95" s="16"/>
      <c r="JU95" s="16"/>
      <c r="JV95" s="16"/>
      <c r="JW95" s="16"/>
      <c r="JX95" s="16"/>
      <c r="JY95" s="16"/>
      <c r="JZ95" s="16"/>
      <c r="KA95" s="16"/>
      <c r="KB95" s="16"/>
      <c r="KC95" s="16"/>
      <c r="KD95" s="16"/>
      <c r="KE95" s="16"/>
      <c r="KF95" s="16"/>
      <c r="KG95" s="16"/>
      <c r="KH95" s="16"/>
      <c r="KI95" s="16"/>
      <c r="KJ95" s="16"/>
      <c r="KK95" s="16"/>
      <c r="KL95" s="16"/>
      <c r="KM95" s="16"/>
      <c r="KN95" s="16"/>
      <c r="KO95" s="16"/>
      <c r="KP95" s="16"/>
      <c r="KQ95" s="16"/>
      <c r="KR95" s="16"/>
      <c r="KS95" s="16"/>
      <c r="KT95" s="16"/>
      <c r="KU95" s="16"/>
      <c r="KV95" s="16"/>
      <c r="KW95" s="16"/>
      <c r="KX95" s="16"/>
      <c r="KY95" s="16"/>
      <c r="KZ95" s="16"/>
      <c r="LA95" s="16"/>
      <c r="LB95" s="16"/>
      <c r="LC95" s="16"/>
      <c r="LD95" s="16"/>
      <c r="LE95" s="16"/>
      <c r="LF95" s="16"/>
      <c r="LG95" s="16"/>
      <c r="LH95" s="16"/>
      <c r="LI95" s="16"/>
      <c r="LJ95" s="16"/>
      <c r="LK95" s="16"/>
      <c r="LL95" s="16"/>
      <c r="LM95" s="16"/>
      <c r="LN95" s="16"/>
      <c r="LO95" s="16"/>
      <c r="LP95" s="16"/>
      <c r="LQ95" s="16"/>
      <c r="LR95" s="16"/>
      <c r="LS95" s="16"/>
      <c r="LT95" s="16"/>
      <c r="LU95" s="16"/>
      <c r="LV95" s="16"/>
      <c r="LW95" s="16"/>
      <c r="LX95" s="16"/>
      <c r="LY95" s="16"/>
      <c r="LZ95" s="16"/>
      <c r="MA95" s="16"/>
      <c r="MB95" s="16"/>
      <c r="MC95" s="16"/>
      <c r="MD95" s="16"/>
      <c r="ME95" s="16"/>
      <c r="MF95" s="16"/>
      <c r="MG95" s="16"/>
      <c r="MH95" s="16"/>
      <c r="MI95" s="16"/>
      <c r="MJ95" s="16"/>
      <c r="MK95" s="16"/>
      <c r="ML95" s="16"/>
      <c r="MM95" s="16"/>
      <c r="MN95" s="16"/>
      <c r="MO95" s="16"/>
      <c r="MP95" s="16"/>
      <c r="MQ95" s="16"/>
      <c r="MR95" s="16"/>
      <c r="MS95" s="16"/>
      <c r="MT95" s="16"/>
      <c r="MU95" s="16"/>
      <c r="MV95" s="16"/>
      <c r="MW95" s="16"/>
      <c r="MX95" s="16"/>
      <c r="MY95" s="16"/>
      <c r="MZ95" s="16"/>
      <c r="NA95" s="16"/>
      <c r="NB95" s="16"/>
      <c r="NC95" s="16"/>
      <c r="ND95" s="16"/>
      <c r="NE95" s="16"/>
      <c r="NF95" s="16"/>
      <c r="NG95" s="16"/>
      <c r="NH95" s="16"/>
      <c r="NI95" s="16"/>
      <c r="NJ95" s="16"/>
      <c r="NK95" s="16"/>
      <c r="NL95" s="16"/>
      <c r="NM95" s="16"/>
      <c r="NN95" s="16"/>
      <c r="NO95" s="16"/>
      <c r="NP95" s="16"/>
      <c r="NQ95" s="16"/>
      <c r="NR95" s="16"/>
      <c r="NS95" s="16"/>
      <c r="NT95" s="16"/>
      <c r="NU95" s="16"/>
      <c r="NV95" s="16"/>
      <c r="NW95" s="16"/>
      <c r="NX95" s="16"/>
      <c r="NY95" s="16"/>
      <c r="NZ95" s="16"/>
      <c r="OA95" s="16"/>
      <c r="OB95" s="16"/>
      <c r="OC95" s="16"/>
      <c r="OD95" s="16"/>
      <c r="OE95" s="16"/>
      <c r="OF95" s="16"/>
      <c r="OG95" s="16"/>
      <c r="OH95" s="16"/>
      <c r="OI95" s="16"/>
      <c r="OJ95" s="16"/>
      <c r="OK95" s="16"/>
      <c r="OL95" s="16"/>
      <c r="OM95" s="16"/>
      <c r="ON95" s="16"/>
      <c r="OO95" s="16"/>
      <c r="OP95" s="16"/>
      <c r="OQ95" s="16"/>
      <c r="OR95" s="16"/>
      <c r="OS95" s="16"/>
      <c r="OT95" s="16"/>
      <c r="OU95" s="16"/>
      <c r="OV95" s="16"/>
      <c r="OW95" s="16"/>
      <c r="OX95" s="16"/>
      <c r="OY95" s="16"/>
      <c r="OZ95" s="16"/>
      <c r="PA95" s="16"/>
      <c r="PB95" s="16"/>
      <c r="PC95" s="16"/>
      <c r="PD95" s="16"/>
      <c r="PE95" s="16"/>
      <c r="PF95" s="16"/>
      <c r="PG95" s="16"/>
      <c r="PH95" s="16"/>
      <c r="PI95" s="16"/>
      <c r="PJ95" s="16"/>
      <c r="PK95" s="16"/>
      <c r="PL95" s="16"/>
      <c r="PM95" s="16"/>
      <c r="PN95" s="16"/>
      <c r="PO95" s="16"/>
      <c r="PP95" s="16"/>
      <c r="PQ95" s="16"/>
      <c r="PR95" s="16"/>
      <c r="PS95" s="16"/>
      <c r="PT95" s="16"/>
      <c r="PU95" s="16"/>
      <c r="PV95" s="16"/>
      <c r="PW95" s="16"/>
      <c r="PX95" s="16"/>
      <c r="PY95" s="16"/>
      <c r="PZ95" s="16"/>
      <c r="QA95" s="16"/>
      <c r="QB95" s="16"/>
      <c r="QC95" s="16"/>
      <c r="QD95" s="16"/>
      <c r="QE95" s="16"/>
      <c r="QF95" s="16"/>
      <c r="QG95" s="16"/>
      <c r="QH95" s="16"/>
      <c r="QI95" s="16"/>
      <c r="QJ95" s="16"/>
      <c r="QK95" s="16"/>
      <c r="QL95" s="16"/>
      <c r="QM95" s="16"/>
      <c r="QN95" s="16"/>
      <c r="QO95" s="16"/>
      <c r="QP95" s="16"/>
      <c r="QQ95" s="16"/>
      <c r="QR95" s="16"/>
      <c r="QS95" s="16"/>
      <c r="QT95" s="16"/>
      <c r="QU95" s="16"/>
      <c r="QV95" s="16"/>
      <c r="QW95" s="16"/>
      <c r="QX95" s="16"/>
      <c r="QY95" s="16"/>
      <c r="QZ95" s="16"/>
      <c r="RA95" s="16"/>
      <c r="RB95" s="16"/>
      <c r="RC95" s="16"/>
      <c r="RD95" s="16"/>
      <c r="RE95" s="16"/>
      <c r="RF95" s="16"/>
      <c r="RG95" s="16"/>
      <c r="RH95" s="16"/>
      <c r="RI95" s="16"/>
      <c r="RJ95" s="16"/>
      <c r="RK95" s="16"/>
      <c r="RL95" s="16"/>
      <c r="RM95" s="16"/>
      <c r="RN95" s="16"/>
      <c r="RO95" s="16"/>
      <c r="RP95" s="16"/>
      <c r="RQ95" s="16"/>
      <c r="RR95" s="16"/>
      <c r="RS95" s="16"/>
      <c r="RT95" s="16"/>
      <c r="RU95" s="16"/>
      <c r="RV95" s="16"/>
      <c r="RW95" s="16"/>
      <c r="RX95" s="16"/>
      <c r="RY95" s="16"/>
      <c r="RZ95" s="16"/>
      <c r="SA95" s="16"/>
      <c r="SB95" s="16"/>
      <c r="SC95" s="16"/>
      <c r="SD95" s="16"/>
      <c r="SE95" s="16"/>
      <c r="SF95" s="16"/>
      <c r="SG95" s="16"/>
      <c r="SH95" s="16"/>
      <c r="SI95" s="16"/>
      <c r="SJ95" s="16"/>
      <c r="SK95" s="16"/>
      <c r="SL95" s="16"/>
      <c r="SM95" s="16"/>
      <c r="SN95" s="16"/>
      <c r="SO95" s="16"/>
      <c r="SP95" s="16"/>
      <c r="SQ95" s="16"/>
      <c r="SR95" s="16"/>
      <c r="SS95" s="16"/>
      <c r="ST95" s="16"/>
      <c r="SU95" s="16"/>
      <c r="SV95" s="16"/>
      <c r="SW95" s="16"/>
      <c r="SX95" s="16"/>
      <c r="SY95" s="16"/>
      <c r="SZ95" s="16"/>
      <c r="TA95" s="16"/>
      <c r="TB95" s="16"/>
      <c r="TC95" s="16"/>
      <c r="TD95" s="16"/>
      <c r="TE95" s="16"/>
      <c r="TF95" s="16"/>
      <c r="TG95" s="16"/>
      <c r="TH95" s="16"/>
      <c r="TI95" s="16"/>
      <c r="TJ95" s="16"/>
      <c r="TK95" s="16"/>
      <c r="TL95" s="16"/>
      <c r="TM95" s="16"/>
      <c r="TN95" s="16"/>
      <c r="TO95" s="16"/>
      <c r="TP95" s="16"/>
      <c r="TQ95" s="16"/>
      <c r="TR95" s="16"/>
      <c r="TS95" s="16"/>
      <c r="TT95" s="16"/>
      <c r="TU95" s="16"/>
      <c r="TV95" s="16"/>
      <c r="TW95" s="16"/>
      <c r="TX95" s="16"/>
      <c r="TY95" s="16"/>
      <c r="TZ95" s="16"/>
      <c r="UA95" s="16"/>
      <c r="UB95" s="16"/>
      <c r="UC95" s="16"/>
      <c r="UD95" s="16"/>
      <c r="UE95" s="16"/>
      <c r="UF95" s="16"/>
      <c r="UG95" s="16"/>
      <c r="UH95" s="16"/>
      <c r="UI95" s="16"/>
      <c r="UJ95" s="16"/>
      <c r="UK95" s="16"/>
      <c r="UL95" s="16"/>
      <c r="UM95" s="16"/>
      <c r="UN95" s="16"/>
      <c r="UO95" s="16"/>
      <c r="UP95" s="16"/>
      <c r="UQ95" s="16"/>
      <c r="UR95" s="16"/>
      <c r="US95" s="16"/>
      <c r="UT95" s="16"/>
      <c r="UU95" s="16"/>
      <c r="UV95" s="16"/>
      <c r="UW95" s="16"/>
      <c r="UX95" s="16"/>
      <c r="UY95" s="16"/>
      <c r="UZ95" s="16"/>
      <c r="VA95" s="16"/>
      <c r="VB95" s="16"/>
      <c r="VC95" s="16"/>
      <c r="VD95" s="16"/>
      <c r="VE95" s="16"/>
      <c r="VF95" s="16"/>
      <c r="VG95" s="16"/>
      <c r="VH95" s="16"/>
      <c r="VI95" s="16"/>
      <c r="VJ95" s="16"/>
      <c r="VK95" s="16"/>
      <c r="VL95" s="16"/>
      <c r="VM95" s="16"/>
      <c r="VN95" s="16"/>
      <c r="VO95" s="16"/>
      <c r="VP95" s="16"/>
      <c r="VQ95" s="16"/>
      <c r="VR95" s="16"/>
      <c r="VS95" s="16"/>
      <c r="VT95" s="16"/>
      <c r="VU95" s="16"/>
      <c r="VV95" s="16"/>
      <c r="VW95" s="16"/>
      <c r="VX95" s="16"/>
      <c r="VY95" s="16"/>
      <c r="VZ95" s="16"/>
      <c r="WA95" s="16"/>
      <c r="WB95" s="16"/>
      <c r="WC95" s="16"/>
      <c r="WD95" s="16"/>
      <c r="WE95" s="16"/>
      <c r="WF95" s="16"/>
      <c r="WG95" s="16"/>
      <c r="WH95" s="16"/>
      <c r="WI95" s="16"/>
      <c r="WJ95" s="16"/>
      <c r="WK95" s="16"/>
      <c r="WL95" s="16"/>
      <c r="WM95" s="16"/>
      <c r="WN95" s="16"/>
      <c r="WO95" s="16"/>
      <c r="WP95" s="16"/>
      <c r="WQ95" s="16"/>
      <c r="WR95" s="16"/>
      <c r="WS95" s="16"/>
      <c r="WT95" s="16"/>
      <c r="WU95" s="16"/>
      <c r="WV95" s="16"/>
      <c r="WW95" s="16"/>
      <c r="WX95" s="16"/>
      <c r="WY95" s="16"/>
      <c r="WZ95" s="16"/>
      <c r="XA95" s="16"/>
      <c r="XB95" s="16"/>
      <c r="XC95" s="16"/>
      <c r="XD95" s="16"/>
      <c r="XE95" s="16"/>
      <c r="XF95" s="16"/>
      <c r="XG95" s="16"/>
      <c r="XH95" s="16"/>
      <c r="XI95" s="16"/>
      <c r="XJ95" s="16"/>
      <c r="XK95" s="16"/>
      <c r="XL95" s="16"/>
      <c r="XM95" s="16"/>
      <c r="XN95" s="16"/>
      <c r="XO95" s="16"/>
      <c r="XP95" s="16"/>
      <c r="XQ95" s="16"/>
      <c r="XR95" s="16"/>
      <c r="XS95" s="16"/>
      <c r="XT95" s="16"/>
      <c r="XU95" s="16"/>
      <c r="XV95" s="16"/>
      <c r="XW95" s="16"/>
      <c r="XX95" s="16"/>
      <c r="XY95" s="16"/>
      <c r="XZ95" s="16"/>
      <c r="YA95" s="16"/>
      <c r="YB95" s="16"/>
      <c r="YC95" s="16"/>
      <c r="YD95" s="16"/>
      <c r="YE95" s="16"/>
      <c r="YF95" s="16"/>
      <c r="YG95" s="16"/>
      <c r="YH95" s="16"/>
      <c r="YI95" s="16"/>
      <c r="YJ95" s="16"/>
      <c r="YK95" s="16"/>
      <c r="YL95" s="16"/>
      <c r="YM95" s="16"/>
      <c r="YN95" s="16"/>
      <c r="YO95" s="16"/>
      <c r="YP95" s="16"/>
      <c r="YQ95" s="16"/>
      <c r="YR95" s="16"/>
      <c r="YS95" s="16"/>
      <c r="YT95" s="16"/>
      <c r="YU95" s="16"/>
      <c r="YV95" s="16"/>
      <c r="YW95" s="16"/>
      <c r="YX95" s="16"/>
      <c r="YY95" s="16"/>
      <c r="YZ95" s="16"/>
      <c r="ZA95" s="16"/>
      <c r="ZB95" s="16"/>
      <c r="ZC95" s="16"/>
      <c r="ZD95" s="16"/>
      <c r="ZE95" s="16"/>
      <c r="ZF95" s="16"/>
      <c r="ZG95" s="16"/>
      <c r="ZH95" s="16"/>
      <c r="ZI95" s="16"/>
      <c r="ZJ95" s="16"/>
      <c r="ZK95" s="16"/>
      <c r="ZL95" s="16"/>
      <c r="ZM95" s="16"/>
      <c r="ZN95" s="16"/>
      <c r="ZO95" s="16"/>
      <c r="ZP95" s="16"/>
      <c r="ZQ95" s="16"/>
      <c r="ZR95" s="16"/>
      <c r="ZS95" s="16"/>
      <c r="ZT95" s="16"/>
      <c r="ZU95" s="16"/>
      <c r="ZV95" s="16"/>
      <c r="ZW95" s="16"/>
      <c r="ZX95" s="16"/>
      <c r="ZY95" s="16"/>
      <c r="ZZ95" s="16"/>
      <c r="AAA95" s="16"/>
      <c r="AAB95" s="16"/>
      <c r="AAC95" s="16"/>
      <c r="AAD95" s="16"/>
      <c r="AAE95" s="16"/>
      <c r="AAF95" s="16"/>
      <c r="AAG95" s="16"/>
      <c r="AAH95" s="16"/>
      <c r="AAI95" s="16"/>
      <c r="AAJ95" s="16"/>
      <c r="AAK95" s="16"/>
      <c r="AAL95" s="16"/>
      <c r="AAM95" s="16"/>
      <c r="AAN95" s="16"/>
      <c r="AAO95" s="16"/>
      <c r="AAP95" s="16"/>
      <c r="AAQ95" s="16"/>
      <c r="AAR95" s="16"/>
      <c r="AAS95" s="16"/>
      <c r="AAT95" s="16"/>
      <c r="AAU95" s="16"/>
      <c r="AAV95" s="16"/>
      <c r="AAW95" s="16"/>
      <c r="AAX95" s="16"/>
      <c r="AAY95" s="16"/>
      <c r="AAZ95" s="16"/>
      <c r="ABA95" s="16"/>
      <c r="ABB95" s="16"/>
      <c r="ABC95" s="16"/>
      <c r="ABD95" s="16"/>
      <c r="ABE95" s="16"/>
      <c r="ABF95" s="16"/>
      <c r="ABG95" s="16"/>
      <c r="ABH95" s="16"/>
      <c r="ABI95" s="16"/>
      <c r="ABJ95" s="16"/>
      <c r="ABK95" s="16"/>
      <c r="ABL95" s="16"/>
      <c r="ABM95" s="16"/>
      <c r="ABN95" s="16"/>
      <c r="ABO95" s="16"/>
      <c r="ABP95" s="16"/>
      <c r="ABQ95" s="16"/>
      <c r="ABR95" s="16"/>
      <c r="ABS95" s="16"/>
      <c r="ABT95" s="16"/>
      <c r="ABU95" s="16"/>
      <c r="ABV95" s="16"/>
      <c r="ABW95" s="16"/>
      <c r="ABX95" s="16"/>
      <c r="ABY95" s="16"/>
      <c r="ABZ95" s="16"/>
      <c r="ACA95" s="16"/>
      <c r="ACB95" s="16"/>
      <c r="ACC95" s="16"/>
      <c r="ACD95" s="16"/>
      <c r="ACE95" s="16"/>
      <c r="ACF95" s="16"/>
      <c r="ACG95" s="16"/>
      <c r="ACH95" s="16"/>
      <c r="ACI95" s="16"/>
      <c r="ACJ95" s="16"/>
      <c r="ACK95" s="16"/>
      <c r="ACL95" s="16"/>
      <c r="ACM95" s="16"/>
      <c r="ACN95" s="16"/>
      <c r="ACO95" s="16"/>
      <c r="ACP95" s="16"/>
      <c r="ACQ95" s="16"/>
      <c r="ACR95" s="16"/>
      <c r="ACS95" s="16"/>
      <c r="ACT95" s="16"/>
      <c r="ACU95" s="16"/>
      <c r="ACV95" s="16"/>
      <c r="ACW95" s="16"/>
      <c r="ACX95" s="16"/>
      <c r="ACY95" s="16"/>
      <c r="ACZ95" s="16"/>
      <c r="ADA95" s="16"/>
      <c r="ADB95" s="16"/>
      <c r="ADC95" s="16"/>
      <c r="ADD95" s="16"/>
      <c r="ADE95" s="16"/>
      <c r="ADF95" s="16"/>
      <c r="ADG95" s="16"/>
      <c r="ADH95" s="16"/>
      <c r="ADI95" s="16"/>
      <c r="ADJ95" s="16"/>
      <c r="ADK95" s="16"/>
      <c r="ADL95" s="16"/>
      <c r="ADM95" s="16"/>
      <c r="ADN95" s="16"/>
      <c r="ADO95" s="16"/>
      <c r="ADP95" s="16"/>
      <c r="ADQ95" s="16"/>
      <c r="ADR95" s="16"/>
      <c r="ADS95" s="16"/>
      <c r="ADT95" s="16"/>
      <c r="ADU95" s="16"/>
      <c r="ADV95" s="16"/>
      <c r="ADW95" s="16"/>
      <c r="ADX95" s="16"/>
      <c r="ADY95" s="16"/>
      <c r="ADZ95" s="16"/>
      <c r="AEA95" s="16"/>
      <c r="AEB95" s="16"/>
      <c r="AEC95" s="16"/>
      <c r="AED95" s="16"/>
      <c r="AEE95" s="16"/>
      <c r="AEF95" s="16"/>
      <c r="AEG95" s="16"/>
      <c r="AEH95" s="16"/>
      <c r="AEI95" s="16"/>
      <c r="AEJ95" s="16"/>
      <c r="AEK95" s="16"/>
      <c r="AEL95" s="16"/>
      <c r="AEM95" s="16"/>
      <c r="AEN95" s="16"/>
      <c r="AEO95" s="16"/>
      <c r="AEP95" s="16"/>
      <c r="AEQ95" s="16"/>
      <c r="AER95" s="16"/>
      <c r="AES95" s="16"/>
      <c r="AET95" s="16"/>
      <c r="AEU95" s="16"/>
      <c r="AEV95" s="16"/>
      <c r="AEW95" s="16"/>
      <c r="AEX95" s="16"/>
      <c r="AEY95" s="16"/>
      <c r="AEZ95" s="16"/>
      <c r="AFA95" s="16"/>
      <c r="AFB95" s="16"/>
      <c r="AFC95" s="16"/>
      <c r="AFD95" s="16"/>
      <c r="AFE95" s="16"/>
      <c r="AFF95" s="16"/>
      <c r="AFG95" s="16"/>
      <c r="AFH95" s="16"/>
      <c r="AFI95" s="16"/>
      <c r="AFJ95" s="16"/>
      <c r="AFK95" s="16"/>
      <c r="AFL95" s="16"/>
      <c r="AFM95" s="16"/>
      <c r="AFN95" s="16"/>
      <c r="AFO95" s="16"/>
      <c r="AFP95" s="16"/>
      <c r="AFQ95" s="16"/>
      <c r="AFR95" s="16"/>
      <c r="AFS95" s="16"/>
      <c r="AFT95" s="16"/>
      <c r="AFU95" s="16"/>
      <c r="AFV95" s="16"/>
      <c r="AFW95" s="16"/>
      <c r="AFX95" s="16"/>
      <c r="AFY95" s="16"/>
      <c r="AFZ95" s="16"/>
      <c r="AGA95" s="16"/>
      <c r="AGB95" s="16"/>
      <c r="AGC95" s="16"/>
      <c r="AGD95" s="16"/>
      <c r="AGE95" s="16"/>
      <c r="AGF95" s="16"/>
      <c r="AGG95" s="16"/>
      <c r="AGH95" s="16"/>
      <c r="AGI95" s="16"/>
      <c r="AGJ95" s="16"/>
      <c r="AGK95" s="16"/>
      <c r="AGL95" s="16"/>
      <c r="AGM95" s="16"/>
      <c r="AGN95" s="16"/>
      <c r="AGO95" s="16"/>
      <c r="AGP95" s="16"/>
      <c r="AGQ95" s="16"/>
      <c r="AGR95" s="16"/>
      <c r="AGS95" s="16"/>
      <c r="AGT95" s="16"/>
      <c r="AGU95" s="16"/>
      <c r="AGV95" s="16"/>
      <c r="AGW95" s="16"/>
      <c r="AGX95" s="16"/>
      <c r="AGY95" s="16"/>
      <c r="AGZ95" s="16"/>
      <c r="AHA95" s="16"/>
      <c r="AHB95" s="16"/>
      <c r="AHC95" s="16"/>
      <c r="AHD95" s="16"/>
      <c r="AHE95" s="16"/>
      <c r="AHF95" s="16"/>
      <c r="AHG95" s="16"/>
      <c r="AHH95" s="16"/>
      <c r="AHI95" s="16"/>
      <c r="AHJ95" s="16"/>
      <c r="AHK95" s="16"/>
      <c r="AHL95" s="16"/>
      <c r="AHM95" s="16"/>
      <c r="AHN95" s="16"/>
      <c r="AHO95" s="16"/>
      <c r="AHP95" s="16"/>
      <c r="AHQ95" s="16"/>
      <c r="AHR95" s="16"/>
      <c r="AHS95" s="16"/>
      <c r="AHT95" s="16"/>
      <c r="AHU95" s="16"/>
      <c r="AHV95" s="16"/>
      <c r="AHW95" s="16"/>
      <c r="AHX95" s="16"/>
      <c r="AHY95" s="16"/>
      <c r="AHZ95" s="16"/>
      <c r="AIA95" s="16"/>
      <c r="AIB95" s="16"/>
      <c r="AIC95" s="16"/>
      <c r="AID95" s="16"/>
      <c r="AIE95" s="16"/>
      <c r="AIF95" s="16"/>
      <c r="AIG95" s="16"/>
      <c r="AIH95" s="16"/>
      <c r="AII95" s="16"/>
      <c r="AIJ95" s="16"/>
      <c r="AIK95" s="16"/>
      <c r="AIL95" s="16"/>
      <c r="AIM95" s="16"/>
      <c r="AIN95" s="16"/>
      <c r="AIO95" s="16"/>
      <c r="AIP95" s="16"/>
      <c r="AIQ95" s="16"/>
      <c r="AIR95" s="16"/>
      <c r="AIS95" s="16"/>
      <c r="AIT95" s="16"/>
      <c r="AIU95" s="16"/>
      <c r="AIV95" s="16"/>
      <c r="AIW95" s="16"/>
      <c r="AIX95" s="16"/>
      <c r="AIY95" s="16"/>
      <c r="AIZ95" s="16"/>
      <c r="AJA95" s="16"/>
      <c r="AJB95" s="16"/>
      <c r="AJC95" s="16"/>
      <c r="AJD95" s="16"/>
      <c r="AJE95" s="16"/>
      <c r="AJF95" s="16"/>
      <c r="AJG95" s="16"/>
      <c r="AJH95" s="16"/>
      <c r="AJI95" s="16"/>
      <c r="AJJ95" s="16"/>
      <c r="AJK95" s="16"/>
      <c r="AJL95" s="16"/>
      <c r="AJM95" s="16"/>
      <c r="AJN95" s="16"/>
      <c r="AJO95" s="16"/>
      <c r="AJP95" s="16"/>
      <c r="AJQ95" s="16"/>
      <c r="AJR95" s="16"/>
      <c r="AJS95" s="16"/>
      <c r="AJT95" s="16"/>
      <c r="AJU95" s="16"/>
      <c r="AJV95" s="16"/>
      <c r="AJW95" s="16"/>
      <c r="AJX95" s="16"/>
      <c r="AJY95" s="16"/>
      <c r="AJZ95" s="16"/>
      <c r="AKA95" s="16"/>
      <c r="AKB95" s="16"/>
      <c r="AKC95" s="16"/>
      <c r="AKD95" s="16"/>
      <c r="AKE95" s="16"/>
      <c r="AKF95" s="16"/>
      <c r="AKG95" s="16"/>
      <c r="AKH95" s="16"/>
      <c r="AKI95" s="16"/>
      <c r="AKJ95" s="16"/>
      <c r="AKK95" s="16"/>
      <c r="AKL95" s="16"/>
      <c r="AKM95" s="16"/>
      <c r="AKN95" s="16"/>
      <c r="AKO95" s="16"/>
      <c r="AKP95" s="16"/>
      <c r="AKQ95" s="16"/>
      <c r="AKR95" s="16"/>
      <c r="AKS95" s="16"/>
      <c r="AKT95" s="16"/>
      <c r="AKU95" s="16"/>
      <c r="AKV95" s="16"/>
      <c r="AKW95" s="16"/>
      <c r="AKX95" s="16"/>
      <c r="AKY95" s="16"/>
      <c r="AKZ95" s="16"/>
      <c r="ALA95" s="16"/>
      <c r="ALB95" s="16"/>
      <c r="ALC95" s="16"/>
      <c r="ALD95" s="16"/>
      <c r="ALE95" s="16"/>
      <c r="ALF95" s="16"/>
      <c r="ALG95" s="16"/>
      <c r="ALH95" s="16"/>
      <c r="ALI95" s="16"/>
      <c r="ALJ95" s="16"/>
      <c r="ALK95" s="16"/>
      <c r="ALL95" s="16"/>
      <c r="ALM95" s="16"/>
      <c r="ALN95" s="16"/>
      <c r="ALO95" s="16"/>
      <c r="ALP95" s="16"/>
      <c r="ALQ95" s="16"/>
      <c r="ALR95" s="16"/>
      <c r="ALS95" s="16"/>
      <c r="ALT95" s="16"/>
      <c r="ALU95" s="16"/>
      <c r="ALV95" s="16"/>
      <c r="ALW95" s="16"/>
      <c r="ALX95" s="16"/>
      <c r="ALY95" s="16"/>
      <c r="ALZ95" s="16"/>
      <c r="AMA95" s="16"/>
      <c r="AMB95" s="16"/>
      <c r="AMC95" s="16"/>
      <c r="AMD95" s="16"/>
      <c r="AME95" s="16"/>
      <c r="AMF95" s="16"/>
      <c r="AMG95" s="16"/>
      <c r="AMH95" s="16"/>
      <c r="AMI95" s="16"/>
      <c r="AMJ95" s="16"/>
      <c r="AMK95" s="16"/>
    </row>
    <row r="96" spans="1:1025" s="120" customFormat="1">
      <c r="A96" s="110" t="s">
        <v>45</v>
      </c>
      <c r="B96" s="110"/>
      <c r="C96" s="110"/>
      <c r="D96" s="110"/>
      <c r="E96" s="110"/>
      <c r="F96" s="110"/>
      <c r="G96" s="110"/>
      <c r="H96" s="110"/>
      <c r="I96" s="118"/>
      <c r="J96" s="118"/>
      <c r="K96" s="118"/>
      <c r="L96" s="118"/>
      <c r="M96" s="118"/>
      <c r="N96" s="118"/>
      <c r="O96" s="118"/>
      <c r="P96" s="118"/>
      <c r="Q96" s="118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  <c r="IW96" s="16"/>
      <c r="IX96" s="16"/>
      <c r="IY96" s="16"/>
      <c r="IZ96" s="16"/>
      <c r="JA96" s="16"/>
      <c r="JB96" s="16"/>
      <c r="JC96" s="16"/>
      <c r="JD96" s="16"/>
      <c r="JE96" s="16"/>
      <c r="JF96" s="16"/>
      <c r="JG96" s="16"/>
      <c r="JH96" s="16"/>
      <c r="JI96" s="16"/>
      <c r="JJ96" s="16"/>
      <c r="JK96" s="16"/>
      <c r="JL96" s="16"/>
      <c r="JM96" s="16"/>
      <c r="JN96" s="16"/>
      <c r="JO96" s="16"/>
      <c r="JP96" s="16"/>
      <c r="JQ96" s="16"/>
      <c r="JR96" s="16"/>
      <c r="JS96" s="16"/>
      <c r="JT96" s="16"/>
      <c r="JU96" s="16"/>
      <c r="JV96" s="16"/>
      <c r="JW96" s="16"/>
      <c r="JX96" s="16"/>
      <c r="JY96" s="16"/>
      <c r="JZ96" s="16"/>
      <c r="KA96" s="16"/>
      <c r="KB96" s="16"/>
      <c r="KC96" s="16"/>
      <c r="KD96" s="16"/>
      <c r="KE96" s="16"/>
      <c r="KF96" s="16"/>
      <c r="KG96" s="16"/>
      <c r="KH96" s="16"/>
      <c r="KI96" s="16"/>
      <c r="KJ96" s="16"/>
      <c r="KK96" s="16"/>
      <c r="KL96" s="16"/>
      <c r="KM96" s="16"/>
      <c r="KN96" s="16"/>
      <c r="KO96" s="16"/>
      <c r="KP96" s="16"/>
      <c r="KQ96" s="16"/>
      <c r="KR96" s="16"/>
      <c r="KS96" s="16"/>
      <c r="KT96" s="16"/>
      <c r="KU96" s="16"/>
      <c r="KV96" s="16"/>
      <c r="KW96" s="16"/>
      <c r="KX96" s="16"/>
      <c r="KY96" s="16"/>
      <c r="KZ96" s="16"/>
      <c r="LA96" s="16"/>
      <c r="LB96" s="16"/>
      <c r="LC96" s="16"/>
      <c r="LD96" s="16"/>
      <c r="LE96" s="16"/>
      <c r="LF96" s="16"/>
      <c r="LG96" s="16"/>
      <c r="LH96" s="16"/>
      <c r="LI96" s="16"/>
      <c r="LJ96" s="16"/>
      <c r="LK96" s="16"/>
      <c r="LL96" s="16"/>
      <c r="LM96" s="16"/>
      <c r="LN96" s="16"/>
      <c r="LO96" s="16"/>
      <c r="LP96" s="16"/>
      <c r="LQ96" s="16"/>
      <c r="LR96" s="16"/>
      <c r="LS96" s="16"/>
      <c r="LT96" s="16"/>
      <c r="LU96" s="16"/>
      <c r="LV96" s="16"/>
      <c r="LW96" s="16"/>
      <c r="LX96" s="16"/>
      <c r="LY96" s="16"/>
      <c r="LZ96" s="16"/>
      <c r="MA96" s="16"/>
      <c r="MB96" s="16"/>
      <c r="MC96" s="16"/>
      <c r="MD96" s="16"/>
      <c r="ME96" s="16"/>
      <c r="MF96" s="16"/>
      <c r="MG96" s="16"/>
      <c r="MH96" s="16"/>
      <c r="MI96" s="16"/>
      <c r="MJ96" s="16"/>
      <c r="MK96" s="16"/>
      <c r="ML96" s="16"/>
      <c r="MM96" s="16"/>
      <c r="MN96" s="16"/>
      <c r="MO96" s="16"/>
      <c r="MP96" s="16"/>
      <c r="MQ96" s="16"/>
      <c r="MR96" s="16"/>
      <c r="MS96" s="16"/>
      <c r="MT96" s="16"/>
      <c r="MU96" s="16"/>
      <c r="MV96" s="16"/>
      <c r="MW96" s="16"/>
      <c r="MX96" s="16"/>
      <c r="MY96" s="16"/>
      <c r="MZ96" s="16"/>
      <c r="NA96" s="16"/>
      <c r="NB96" s="16"/>
      <c r="NC96" s="16"/>
      <c r="ND96" s="16"/>
      <c r="NE96" s="16"/>
      <c r="NF96" s="16"/>
      <c r="NG96" s="16"/>
      <c r="NH96" s="16"/>
      <c r="NI96" s="16"/>
      <c r="NJ96" s="16"/>
      <c r="NK96" s="16"/>
      <c r="NL96" s="16"/>
      <c r="NM96" s="16"/>
      <c r="NN96" s="16"/>
      <c r="NO96" s="16"/>
      <c r="NP96" s="16"/>
      <c r="NQ96" s="16"/>
      <c r="NR96" s="16"/>
      <c r="NS96" s="16"/>
      <c r="NT96" s="16"/>
      <c r="NU96" s="16"/>
      <c r="NV96" s="16"/>
      <c r="NW96" s="16"/>
      <c r="NX96" s="16"/>
      <c r="NY96" s="16"/>
      <c r="NZ96" s="16"/>
      <c r="OA96" s="16"/>
      <c r="OB96" s="16"/>
      <c r="OC96" s="16"/>
      <c r="OD96" s="16"/>
      <c r="OE96" s="16"/>
      <c r="OF96" s="16"/>
      <c r="OG96" s="16"/>
      <c r="OH96" s="16"/>
      <c r="OI96" s="16"/>
      <c r="OJ96" s="16"/>
      <c r="OK96" s="16"/>
      <c r="OL96" s="16"/>
      <c r="OM96" s="16"/>
      <c r="ON96" s="16"/>
      <c r="OO96" s="16"/>
      <c r="OP96" s="16"/>
      <c r="OQ96" s="16"/>
      <c r="OR96" s="16"/>
      <c r="OS96" s="16"/>
      <c r="OT96" s="16"/>
      <c r="OU96" s="16"/>
      <c r="OV96" s="16"/>
      <c r="OW96" s="16"/>
      <c r="OX96" s="16"/>
      <c r="OY96" s="16"/>
      <c r="OZ96" s="16"/>
      <c r="PA96" s="16"/>
      <c r="PB96" s="16"/>
      <c r="PC96" s="16"/>
      <c r="PD96" s="16"/>
      <c r="PE96" s="16"/>
      <c r="PF96" s="16"/>
      <c r="PG96" s="16"/>
      <c r="PH96" s="16"/>
      <c r="PI96" s="16"/>
      <c r="PJ96" s="16"/>
      <c r="PK96" s="16"/>
      <c r="PL96" s="16"/>
      <c r="PM96" s="16"/>
      <c r="PN96" s="16"/>
      <c r="PO96" s="16"/>
      <c r="PP96" s="16"/>
      <c r="PQ96" s="16"/>
      <c r="PR96" s="16"/>
      <c r="PS96" s="16"/>
      <c r="PT96" s="16"/>
      <c r="PU96" s="16"/>
      <c r="PV96" s="16"/>
      <c r="PW96" s="16"/>
      <c r="PX96" s="16"/>
      <c r="PY96" s="16"/>
      <c r="PZ96" s="16"/>
      <c r="QA96" s="16"/>
      <c r="QB96" s="16"/>
      <c r="QC96" s="16"/>
      <c r="QD96" s="16"/>
      <c r="QE96" s="16"/>
      <c r="QF96" s="16"/>
      <c r="QG96" s="16"/>
      <c r="QH96" s="16"/>
      <c r="QI96" s="16"/>
      <c r="QJ96" s="16"/>
      <c r="QK96" s="16"/>
      <c r="QL96" s="16"/>
      <c r="QM96" s="16"/>
      <c r="QN96" s="16"/>
      <c r="QO96" s="16"/>
      <c r="QP96" s="16"/>
      <c r="QQ96" s="16"/>
      <c r="QR96" s="16"/>
      <c r="QS96" s="16"/>
      <c r="QT96" s="16"/>
      <c r="QU96" s="16"/>
      <c r="QV96" s="16"/>
      <c r="QW96" s="16"/>
      <c r="QX96" s="16"/>
      <c r="QY96" s="16"/>
      <c r="QZ96" s="16"/>
      <c r="RA96" s="16"/>
      <c r="RB96" s="16"/>
      <c r="RC96" s="16"/>
      <c r="RD96" s="16"/>
      <c r="RE96" s="16"/>
      <c r="RF96" s="16"/>
      <c r="RG96" s="16"/>
      <c r="RH96" s="16"/>
      <c r="RI96" s="16"/>
      <c r="RJ96" s="16"/>
      <c r="RK96" s="16"/>
      <c r="RL96" s="16"/>
      <c r="RM96" s="16"/>
      <c r="RN96" s="16"/>
      <c r="RO96" s="16"/>
      <c r="RP96" s="16"/>
      <c r="RQ96" s="16"/>
      <c r="RR96" s="16"/>
      <c r="RS96" s="16"/>
      <c r="RT96" s="16"/>
      <c r="RU96" s="16"/>
      <c r="RV96" s="16"/>
      <c r="RW96" s="16"/>
      <c r="RX96" s="16"/>
      <c r="RY96" s="16"/>
      <c r="RZ96" s="16"/>
      <c r="SA96" s="16"/>
      <c r="SB96" s="16"/>
      <c r="SC96" s="16"/>
      <c r="SD96" s="16"/>
      <c r="SE96" s="16"/>
      <c r="SF96" s="16"/>
      <c r="SG96" s="16"/>
      <c r="SH96" s="16"/>
      <c r="SI96" s="16"/>
      <c r="SJ96" s="16"/>
      <c r="SK96" s="16"/>
      <c r="SL96" s="16"/>
      <c r="SM96" s="16"/>
      <c r="SN96" s="16"/>
      <c r="SO96" s="16"/>
      <c r="SP96" s="16"/>
      <c r="SQ96" s="16"/>
      <c r="SR96" s="16"/>
      <c r="SS96" s="16"/>
      <c r="ST96" s="16"/>
      <c r="SU96" s="16"/>
      <c r="SV96" s="16"/>
      <c r="SW96" s="16"/>
      <c r="SX96" s="16"/>
      <c r="SY96" s="16"/>
      <c r="SZ96" s="16"/>
      <c r="TA96" s="16"/>
      <c r="TB96" s="16"/>
      <c r="TC96" s="16"/>
      <c r="TD96" s="16"/>
      <c r="TE96" s="16"/>
      <c r="TF96" s="16"/>
      <c r="TG96" s="16"/>
      <c r="TH96" s="16"/>
      <c r="TI96" s="16"/>
      <c r="TJ96" s="16"/>
      <c r="TK96" s="16"/>
      <c r="TL96" s="16"/>
      <c r="TM96" s="16"/>
      <c r="TN96" s="16"/>
      <c r="TO96" s="16"/>
      <c r="TP96" s="16"/>
      <c r="TQ96" s="16"/>
      <c r="TR96" s="16"/>
      <c r="TS96" s="16"/>
      <c r="TT96" s="16"/>
      <c r="TU96" s="16"/>
      <c r="TV96" s="16"/>
      <c r="TW96" s="16"/>
      <c r="TX96" s="16"/>
      <c r="TY96" s="16"/>
      <c r="TZ96" s="16"/>
      <c r="UA96" s="16"/>
      <c r="UB96" s="16"/>
      <c r="UC96" s="16"/>
      <c r="UD96" s="16"/>
      <c r="UE96" s="16"/>
      <c r="UF96" s="16"/>
      <c r="UG96" s="16"/>
      <c r="UH96" s="16"/>
      <c r="UI96" s="16"/>
      <c r="UJ96" s="16"/>
      <c r="UK96" s="16"/>
      <c r="UL96" s="16"/>
      <c r="UM96" s="16"/>
      <c r="UN96" s="16"/>
      <c r="UO96" s="16"/>
      <c r="UP96" s="16"/>
      <c r="UQ96" s="16"/>
      <c r="UR96" s="16"/>
      <c r="US96" s="16"/>
      <c r="UT96" s="16"/>
      <c r="UU96" s="16"/>
      <c r="UV96" s="16"/>
      <c r="UW96" s="16"/>
      <c r="UX96" s="16"/>
      <c r="UY96" s="16"/>
      <c r="UZ96" s="16"/>
      <c r="VA96" s="16"/>
      <c r="VB96" s="16"/>
      <c r="VC96" s="16"/>
      <c r="VD96" s="16"/>
      <c r="VE96" s="16"/>
      <c r="VF96" s="16"/>
      <c r="VG96" s="16"/>
      <c r="VH96" s="16"/>
      <c r="VI96" s="16"/>
      <c r="VJ96" s="16"/>
      <c r="VK96" s="16"/>
      <c r="VL96" s="16"/>
      <c r="VM96" s="16"/>
      <c r="VN96" s="16"/>
      <c r="VO96" s="16"/>
      <c r="VP96" s="16"/>
      <c r="VQ96" s="16"/>
      <c r="VR96" s="16"/>
      <c r="VS96" s="16"/>
      <c r="VT96" s="16"/>
      <c r="VU96" s="16"/>
      <c r="VV96" s="16"/>
      <c r="VW96" s="16"/>
      <c r="VX96" s="16"/>
      <c r="VY96" s="16"/>
      <c r="VZ96" s="16"/>
      <c r="WA96" s="16"/>
      <c r="WB96" s="16"/>
      <c r="WC96" s="16"/>
      <c r="WD96" s="16"/>
      <c r="WE96" s="16"/>
      <c r="WF96" s="16"/>
      <c r="WG96" s="16"/>
      <c r="WH96" s="16"/>
      <c r="WI96" s="16"/>
      <c r="WJ96" s="16"/>
      <c r="WK96" s="16"/>
      <c r="WL96" s="16"/>
      <c r="WM96" s="16"/>
      <c r="WN96" s="16"/>
      <c r="WO96" s="16"/>
      <c r="WP96" s="16"/>
      <c r="WQ96" s="16"/>
      <c r="WR96" s="16"/>
      <c r="WS96" s="16"/>
      <c r="WT96" s="16"/>
      <c r="WU96" s="16"/>
      <c r="WV96" s="16"/>
      <c r="WW96" s="16"/>
      <c r="WX96" s="16"/>
      <c r="WY96" s="16"/>
      <c r="WZ96" s="16"/>
      <c r="XA96" s="16"/>
      <c r="XB96" s="16"/>
      <c r="XC96" s="16"/>
      <c r="XD96" s="16"/>
      <c r="XE96" s="16"/>
      <c r="XF96" s="16"/>
      <c r="XG96" s="16"/>
      <c r="XH96" s="16"/>
      <c r="XI96" s="16"/>
      <c r="XJ96" s="16"/>
      <c r="XK96" s="16"/>
      <c r="XL96" s="16"/>
      <c r="XM96" s="16"/>
      <c r="XN96" s="16"/>
      <c r="XO96" s="16"/>
      <c r="XP96" s="16"/>
      <c r="XQ96" s="16"/>
      <c r="XR96" s="16"/>
      <c r="XS96" s="16"/>
      <c r="XT96" s="16"/>
      <c r="XU96" s="16"/>
      <c r="XV96" s="16"/>
      <c r="XW96" s="16"/>
      <c r="XX96" s="16"/>
      <c r="XY96" s="16"/>
      <c r="XZ96" s="16"/>
      <c r="YA96" s="16"/>
      <c r="YB96" s="16"/>
      <c r="YC96" s="16"/>
      <c r="YD96" s="16"/>
      <c r="YE96" s="16"/>
      <c r="YF96" s="16"/>
      <c r="YG96" s="16"/>
      <c r="YH96" s="16"/>
      <c r="YI96" s="16"/>
      <c r="YJ96" s="16"/>
      <c r="YK96" s="16"/>
      <c r="YL96" s="16"/>
      <c r="YM96" s="16"/>
      <c r="YN96" s="16"/>
      <c r="YO96" s="16"/>
      <c r="YP96" s="16"/>
      <c r="YQ96" s="16"/>
      <c r="YR96" s="16"/>
      <c r="YS96" s="16"/>
      <c r="YT96" s="16"/>
      <c r="YU96" s="16"/>
      <c r="YV96" s="16"/>
      <c r="YW96" s="16"/>
      <c r="YX96" s="16"/>
      <c r="YY96" s="16"/>
      <c r="YZ96" s="16"/>
      <c r="ZA96" s="16"/>
      <c r="ZB96" s="16"/>
      <c r="ZC96" s="16"/>
      <c r="ZD96" s="16"/>
      <c r="ZE96" s="16"/>
      <c r="ZF96" s="16"/>
      <c r="ZG96" s="16"/>
      <c r="ZH96" s="16"/>
      <c r="ZI96" s="16"/>
      <c r="ZJ96" s="16"/>
      <c r="ZK96" s="16"/>
      <c r="ZL96" s="16"/>
      <c r="ZM96" s="16"/>
      <c r="ZN96" s="16"/>
      <c r="ZO96" s="16"/>
      <c r="ZP96" s="16"/>
      <c r="ZQ96" s="16"/>
      <c r="ZR96" s="16"/>
      <c r="ZS96" s="16"/>
      <c r="ZT96" s="16"/>
      <c r="ZU96" s="16"/>
      <c r="ZV96" s="16"/>
      <c r="ZW96" s="16"/>
      <c r="ZX96" s="16"/>
      <c r="ZY96" s="16"/>
      <c r="ZZ96" s="16"/>
      <c r="AAA96" s="16"/>
      <c r="AAB96" s="16"/>
      <c r="AAC96" s="16"/>
      <c r="AAD96" s="16"/>
      <c r="AAE96" s="16"/>
      <c r="AAF96" s="16"/>
      <c r="AAG96" s="16"/>
      <c r="AAH96" s="16"/>
      <c r="AAI96" s="16"/>
      <c r="AAJ96" s="16"/>
      <c r="AAK96" s="16"/>
      <c r="AAL96" s="16"/>
      <c r="AAM96" s="16"/>
      <c r="AAN96" s="16"/>
      <c r="AAO96" s="16"/>
      <c r="AAP96" s="16"/>
      <c r="AAQ96" s="16"/>
      <c r="AAR96" s="16"/>
      <c r="AAS96" s="16"/>
      <c r="AAT96" s="16"/>
      <c r="AAU96" s="16"/>
      <c r="AAV96" s="16"/>
      <c r="AAW96" s="16"/>
      <c r="AAX96" s="16"/>
      <c r="AAY96" s="16"/>
      <c r="AAZ96" s="16"/>
      <c r="ABA96" s="16"/>
      <c r="ABB96" s="16"/>
      <c r="ABC96" s="16"/>
      <c r="ABD96" s="16"/>
      <c r="ABE96" s="16"/>
      <c r="ABF96" s="16"/>
      <c r="ABG96" s="16"/>
      <c r="ABH96" s="16"/>
      <c r="ABI96" s="16"/>
      <c r="ABJ96" s="16"/>
      <c r="ABK96" s="16"/>
      <c r="ABL96" s="16"/>
      <c r="ABM96" s="16"/>
      <c r="ABN96" s="16"/>
      <c r="ABO96" s="16"/>
      <c r="ABP96" s="16"/>
      <c r="ABQ96" s="16"/>
      <c r="ABR96" s="16"/>
      <c r="ABS96" s="16"/>
      <c r="ABT96" s="16"/>
      <c r="ABU96" s="16"/>
      <c r="ABV96" s="16"/>
      <c r="ABW96" s="16"/>
      <c r="ABX96" s="16"/>
      <c r="ABY96" s="16"/>
      <c r="ABZ96" s="16"/>
      <c r="ACA96" s="16"/>
      <c r="ACB96" s="16"/>
      <c r="ACC96" s="16"/>
      <c r="ACD96" s="16"/>
      <c r="ACE96" s="16"/>
      <c r="ACF96" s="16"/>
      <c r="ACG96" s="16"/>
      <c r="ACH96" s="16"/>
      <c r="ACI96" s="16"/>
      <c r="ACJ96" s="16"/>
      <c r="ACK96" s="16"/>
      <c r="ACL96" s="16"/>
      <c r="ACM96" s="16"/>
      <c r="ACN96" s="16"/>
      <c r="ACO96" s="16"/>
      <c r="ACP96" s="16"/>
      <c r="ACQ96" s="16"/>
      <c r="ACR96" s="16"/>
      <c r="ACS96" s="16"/>
      <c r="ACT96" s="16"/>
      <c r="ACU96" s="16"/>
      <c r="ACV96" s="16"/>
      <c r="ACW96" s="16"/>
      <c r="ACX96" s="16"/>
      <c r="ACY96" s="16"/>
      <c r="ACZ96" s="16"/>
      <c r="ADA96" s="16"/>
      <c r="ADB96" s="16"/>
      <c r="ADC96" s="16"/>
      <c r="ADD96" s="16"/>
      <c r="ADE96" s="16"/>
      <c r="ADF96" s="16"/>
      <c r="ADG96" s="16"/>
      <c r="ADH96" s="16"/>
      <c r="ADI96" s="16"/>
      <c r="ADJ96" s="16"/>
      <c r="ADK96" s="16"/>
      <c r="ADL96" s="16"/>
      <c r="ADM96" s="16"/>
      <c r="ADN96" s="16"/>
      <c r="ADO96" s="16"/>
      <c r="ADP96" s="16"/>
      <c r="ADQ96" s="16"/>
      <c r="ADR96" s="16"/>
      <c r="ADS96" s="16"/>
      <c r="ADT96" s="16"/>
      <c r="ADU96" s="16"/>
      <c r="ADV96" s="16"/>
      <c r="ADW96" s="16"/>
      <c r="ADX96" s="16"/>
      <c r="ADY96" s="16"/>
      <c r="ADZ96" s="16"/>
      <c r="AEA96" s="16"/>
      <c r="AEB96" s="16"/>
      <c r="AEC96" s="16"/>
      <c r="AED96" s="16"/>
      <c r="AEE96" s="16"/>
      <c r="AEF96" s="16"/>
      <c r="AEG96" s="16"/>
      <c r="AEH96" s="16"/>
      <c r="AEI96" s="16"/>
      <c r="AEJ96" s="16"/>
      <c r="AEK96" s="16"/>
      <c r="AEL96" s="16"/>
      <c r="AEM96" s="16"/>
      <c r="AEN96" s="16"/>
      <c r="AEO96" s="16"/>
      <c r="AEP96" s="16"/>
      <c r="AEQ96" s="16"/>
      <c r="AER96" s="16"/>
      <c r="AES96" s="16"/>
      <c r="AET96" s="16"/>
      <c r="AEU96" s="16"/>
      <c r="AEV96" s="16"/>
      <c r="AEW96" s="16"/>
      <c r="AEX96" s="16"/>
      <c r="AEY96" s="16"/>
      <c r="AEZ96" s="16"/>
      <c r="AFA96" s="16"/>
      <c r="AFB96" s="16"/>
      <c r="AFC96" s="16"/>
      <c r="AFD96" s="16"/>
      <c r="AFE96" s="16"/>
      <c r="AFF96" s="16"/>
      <c r="AFG96" s="16"/>
      <c r="AFH96" s="16"/>
      <c r="AFI96" s="16"/>
      <c r="AFJ96" s="16"/>
      <c r="AFK96" s="16"/>
      <c r="AFL96" s="16"/>
      <c r="AFM96" s="16"/>
      <c r="AFN96" s="16"/>
      <c r="AFO96" s="16"/>
      <c r="AFP96" s="16"/>
      <c r="AFQ96" s="16"/>
      <c r="AFR96" s="16"/>
      <c r="AFS96" s="16"/>
      <c r="AFT96" s="16"/>
      <c r="AFU96" s="16"/>
      <c r="AFV96" s="16"/>
      <c r="AFW96" s="16"/>
      <c r="AFX96" s="16"/>
      <c r="AFY96" s="16"/>
      <c r="AFZ96" s="16"/>
      <c r="AGA96" s="16"/>
      <c r="AGB96" s="16"/>
      <c r="AGC96" s="16"/>
      <c r="AGD96" s="16"/>
      <c r="AGE96" s="16"/>
      <c r="AGF96" s="16"/>
      <c r="AGG96" s="16"/>
      <c r="AGH96" s="16"/>
      <c r="AGI96" s="16"/>
      <c r="AGJ96" s="16"/>
      <c r="AGK96" s="16"/>
      <c r="AGL96" s="16"/>
      <c r="AGM96" s="16"/>
      <c r="AGN96" s="16"/>
      <c r="AGO96" s="16"/>
      <c r="AGP96" s="16"/>
      <c r="AGQ96" s="16"/>
      <c r="AGR96" s="16"/>
      <c r="AGS96" s="16"/>
      <c r="AGT96" s="16"/>
      <c r="AGU96" s="16"/>
      <c r="AGV96" s="16"/>
      <c r="AGW96" s="16"/>
      <c r="AGX96" s="16"/>
      <c r="AGY96" s="16"/>
      <c r="AGZ96" s="16"/>
      <c r="AHA96" s="16"/>
      <c r="AHB96" s="16"/>
      <c r="AHC96" s="16"/>
      <c r="AHD96" s="16"/>
      <c r="AHE96" s="16"/>
      <c r="AHF96" s="16"/>
      <c r="AHG96" s="16"/>
      <c r="AHH96" s="16"/>
      <c r="AHI96" s="16"/>
      <c r="AHJ96" s="16"/>
      <c r="AHK96" s="16"/>
      <c r="AHL96" s="16"/>
      <c r="AHM96" s="16"/>
      <c r="AHN96" s="16"/>
      <c r="AHO96" s="16"/>
      <c r="AHP96" s="16"/>
      <c r="AHQ96" s="16"/>
      <c r="AHR96" s="16"/>
      <c r="AHS96" s="16"/>
      <c r="AHT96" s="16"/>
      <c r="AHU96" s="16"/>
      <c r="AHV96" s="16"/>
      <c r="AHW96" s="16"/>
      <c r="AHX96" s="16"/>
      <c r="AHY96" s="16"/>
      <c r="AHZ96" s="16"/>
      <c r="AIA96" s="16"/>
      <c r="AIB96" s="16"/>
      <c r="AIC96" s="16"/>
      <c r="AID96" s="16"/>
      <c r="AIE96" s="16"/>
      <c r="AIF96" s="16"/>
      <c r="AIG96" s="16"/>
      <c r="AIH96" s="16"/>
      <c r="AII96" s="16"/>
      <c r="AIJ96" s="16"/>
      <c r="AIK96" s="16"/>
      <c r="AIL96" s="16"/>
      <c r="AIM96" s="16"/>
      <c r="AIN96" s="16"/>
      <c r="AIO96" s="16"/>
      <c r="AIP96" s="16"/>
      <c r="AIQ96" s="16"/>
      <c r="AIR96" s="16"/>
      <c r="AIS96" s="16"/>
      <c r="AIT96" s="16"/>
      <c r="AIU96" s="16"/>
      <c r="AIV96" s="16"/>
      <c r="AIW96" s="16"/>
      <c r="AIX96" s="16"/>
      <c r="AIY96" s="16"/>
      <c r="AIZ96" s="16"/>
      <c r="AJA96" s="16"/>
      <c r="AJB96" s="16"/>
      <c r="AJC96" s="16"/>
      <c r="AJD96" s="16"/>
      <c r="AJE96" s="16"/>
      <c r="AJF96" s="16"/>
      <c r="AJG96" s="16"/>
      <c r="AJH96" s="16"/>
      <c r="AJI96" s="16"/>
      <c r="AJJ96" s="16"/>
      <c r="AJK96" s="16"/>
      <c r="AJL96" s="16"/>
      <c r="AJM96" s="16"/>
      <c r="AJN96" s="16"/>
      <c r="AJO96" s="16"/>
      <c r="AJP96" s="16"/>
      <c r="AJQ96" s="16"/>
      <c r="AJR96" s="16"/>
      <c r="AJS96" s="16"/>
      <c r="AJT96" s="16"/>
      <c r="AJU96" s="16"/>
      <c r="AJV96" s="16"/>
      <c r="AJW96" s="16"/>
      <c r="AJX96" s="16"/>
      <c r="AJY96" s="16"/>
      <c r="AJZ96" s="16"/>
      <c r="AKA96" s="16"/>
      <c r="AKB96" s="16"/>
      <c r="AKC96" s="16"/>
      <c r="AKD96" s="16"/>
      <c r="AKE96" s="16"/>
      <c r="AKF96" s="16"/>
      <c r="AKG96" s="16"/>
      <c r="AKH96" s="16"/>
      <c r="AKI96" s="16"/>
      <c r="AKJ96" s="16"/>
      <c r="AKK96" s="16"/>
      <c r="AKL96" s="16"/>
      <c r="AKM96" s="16"/>
      <c r="AKN96" s="16"/>
      <c r="AKO96" s="16"/>
      <c r="AKP96" s="16"/>
      <c r="AKQ96" s="16"/>
      <c r="AKR96" s="16"/>
      <c r="AKS96" s="16"/>
      <c r="AKT96" s="16"/>
      <c r="AKU96" s="16"/>
      <c r="AKV96" s="16"/>
      <c r="AKW96" s="16"/>
      <c r="AKX96" s="16"/>
      <c r="AKY96" s="16"/>
      <c r="AKZ96" s="16"/>
      <c r="ALA96" s="16"/>
      <c r="ALB96" s="16"/>
      <c r="ALC96" s="16"/>
      <c r="ALD96" s="16"/>
      <c r="ALE96" s="16"/>
      <c r="ALF96" s="16"/>
      <c r="ALG96" s="16"/>
      <c r="ALH96" s="16"/>
      <c r="ALI96" s="16"/>
      <c r="ALJ96" s="16"/>
      <c r="ALK96" s="16"/>
      <c r="ALL96" s="16"/>
      <c r="ALM96" s="16"/>
      <c r="ALN96" s="16"/>
      <c r="ALO96" s="16"/>
      <c r="ALP96" s="16"/>
      <c r="ALQ96" s="16"/>
      <c r="ALR96" s="16"/>
      <c r="ALS96" s="16"/>
      <c r="ALT96" s="16"/>
      <c r="ALU96" s="16"/>
      <c r="ALV96" s="16"/>
      <c r="ALW96" s="16"/>
      <c r="ALX96" s="16"/>
      <c r="ALY96" s="16"/>
      <c r="ALZ96" s="16"/>
      <c r="AMA96" s="16"/>
      <c r="AMB96" s="16"/>
      <c r="AMC96" s="16"/>
      <c r="AMD96" s="16"/>
      <c r="AME96" s="16"/>
      <c r="AMF96" s="16"/>
      <c r="AMG96" s="16"/>
      <c r="AMH96" s="16"/>
      <c r="AMI96" s="16"/>
      <c r="AMJ96" s="16"/>
      <c r="AMK96" s="16"/>
    </row>
    <row r="97" spans="1:1025" s="120" customFormat="1">
      <c r="A97" s="119" t="s">
        <v>46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  <c r="IW97" s="16"/>
      <c r="IX97" s="16"/>
      <c r="IY97" s="16"/>
      <c r="IZ97" s="16"/>
      <c r="JA97" s="16"/>
      <c r="JB97" s="16"/>
      <c r="JC97" s="16"/>
      <c r="JD97" s="16"/>
      <c r="JE97" s="16"/>
      <c r="JF97" s="16"/>
      <c r="JG97" s="16"/>
      <c r="JH97" s="16"/>
      <c r="JI97" s="16"/>
      <c r="JJ97" s="16"/>
      <c r="JK97" s="16"/>
      <c r="JL97" s="16"/>
      <c r="JM97" s="16"/>
      <c r="JN97" s="16"/>
      <c r="JO97" s="16"/>
      <c r="JP97" s="16"/>
      <c r="JQ97" s="16"/>
      <c r="JR97" s="16"/>
      <c r="JS97" s="16"/>
      <c r="JT97" s="16"/>
      <c r="JU97" s="16"/>
      <c r="JV97" s="16"/>
      <c r="JW97" s="16"/>
      <c r="JX97" s="16"/>
      <c r="JY97" s="16"/>
      <c r="JZ97" s="16"/>
      <c r="KA97" s="16"/>
      <c r="KB97" s="16"/>
      <c r="KC97" s="16"/>
      <c r="KD97" s="16"/>
      <c r="KE97" s="16"/>
      <c r="KF97" s="16"/>
      <c r="KG97" s="16"/>
      <c r="KH97" s="16"/>
      <c r="KI97" s="16"/>
      <c r="KJ97" s="16"/>
      <c r="KK97" s="16"/>
      <c r="KL97" s="16"/>
      <c r="KM97" s="16"/>
      <c r="KN97" s="16"/>
      <c r="KO97" s="16"/>
      <c r="KP97" s="16"/>
      <c r="KQ97" s="16"/>
      <c r="KR97" s="16"/>
      <c r="KS97" s="16"/>
      <c r="KT97" s="16"/>
      <c r="KU97" s="16"/>
      <c r="KV97" s="16"/>
      <c r="KW97" s="16"/>
      <c r="KX97" s="16"/>
      <c r="KY97" s="16"/>
      <c r="KZ97" s="16"/>
      <c r="LA97" s="16"/>
      <c r="LB97" s="16"/>
      <c r="LC97" s="16"/>
      <c r="LD97" s="16"/>
      <c r="LE97" s="16"/>
      <c r="LF97" s="16"/>
      <c r="LG97" s="16"/>
      <c r="LH97" s="16"/>
      <c r="LI97" s="16"/>
      <c r="LJ97" s="16"/>
      <c r="LK97" s="16"/>
      <c r="LL97" s="16"/>
      <c r="LM97" s="16"/>
      <c r="LN97" s="16"/>
      <c r="LO97" s="16"/>
      <c r="LP97" s="16"/>
      <c r="LQ97" s="16"/>
      <c r="LR97" s="16"/>
      <c r="LS97" s="16"/>
      <c r="LT97" s="16"/>
      <c r="LU97" s="16"/>
      <c r="LV97" s="16"/>
      <c r="LW97" s="16"/>
      <c r="LX97" s="16"/>
      <c r="LY97" s="16"/>
      <c r="LZ97" s="16"/>
      <c r="MA97" s="16"/>
      <c r="MB97" s="16"/>
      <c r="MC97" s="16"/>
      <c r="MD97" s="16"/>
      <c r="ME97" s="16"/>
      <c r="MF97" s="16"/>
      <c r="MG97" s="16"/>
      <c r="MH97" s="16"/>
      <c r="MI97" s="16"/>
      <c r="MJ97" s="16"/>
      <c r="MK97" s="16"/>
      <c r="ML97" s="16"/>
      <c r="MM97" s="16"/>
      <c r="MN97" s="16"/>
      <c r="MO97" s="16"/>
      <c r="MP97" s="16"/>
      <c r="MQ97" s="16"/>
      <c r="MR97" s="16"/>
      <c r="MS97" s="16"/>
      <c r="MT97" s="16"/>
      <c r="MU97" s="16"/>
      <c r="MV97" s="16"/>
      <c r="MW97" s="16"/>
      <c r="MX97" s="16"/>
      <c r="MY97" s="16"/>
      <c r="MZ97" s="16"/>
      <c r="NA97" s="16"/>
      <c r="NB97" s="16"/>
      <c r="NC97" s="16"/>
      <c r="ND97" s="16"/>
      <c r="NE97" s="16"/>
      <c r="NF97" s="16"/>
      <c r="NG97" s="16"/>
      <c r="NH97" s="16"/>
      <c r="NI97" s="16"/>
      <c r="NJ97" s="16"/>
      <c r="NK97" s="16"/>
      <c r="NL97" s="16"/>
      <c r="NM97" s="16"/>
      <c r="NN97" s="16"/>
      <c r="NO97" s="16"/>
      <c r="NP97" s="16"/>
      <c r="NQ97" s="16"/>
      <c r="NR97" s="16"/>
      <c r="NS97" s="16"/>
      <c r="NT97" s="16"/>
      <c r="NU97" s="16"/>
      <c r="NV97" s="16"/>
      <c r="NW97" s="16"/>
      <c r="NX97" s="16"/>
      <c r="NY97" s="16"/>
      <c r="NZ97" s="16"/>
      <c r="OA97" s="16"/>
      <c r="OB97" s="16"/>
      <c r="OC97" s="16"/>
      <c r="OD97" s="16"/>
      <c r="OE97" s="16"/>
      <c r="OF97" s="16"/>
      <c r="OG97" s="16"/>
      <c r="OH97" s="16"/>
      <c r="OI97" s="16"/>
      <c r="OJ97" s="16"/>
      <c r="OK97" s="16"/>
      <c r="OL97" s="16"/>
      <c r="OM97" s="16"/>
      <c r="ON97" s="16"/>
      <c r="OO97" s="16"/>
      <c r="OP97" s="16"/>
      <c r="OQ97" s="16"/>
      <c r="OR97" s="16"/>
      <c r="OS97" s="16"/>
      <c r="OT97" s="16"/>
      <c r="OU97" s="16"/>
      <c r="OV97" s="16"/>
      <c r="OW97" s="16"/>
      <c r="OX97" s="16"/>
      <c r="OY97" s="16"/>
      <c r="OZ97" s="16"/>
      <c r="PA97" s="16"/>
      <c r="PB97" s="16"/>
      <c r="PC97" s="16"/>
      <c r="PD97" s="16"/>
      <c r="PE97" s="16"/>
      <c r="PF97" s="16"/>
      <c r="PG97" s="16"/>
      <c r="PH97" s="16"/>
      <c r="PI97" s="16"/>
      <c r="PJ97" s="16"/>
      <c r="PK97" s="16"/>
      <c r="PL97" s="16"/>
      <c r="PM97" s="16"/>
      <c r="PN97" s="16"/>
      <c r="PO97" s="16"/>
      <c r="PP97" s="16"/>
      <c r="PQ97" s="16"/>
      <c r="PR97" s="16"/>
      <c r="PS97" s="16"/>
      <c r="PT97" s="16"/>
      <c r="PU97" s="16"/>
      <c r="PV97" s="16"/>
      <c r="PW97" s="16"/>
      <c r="PX97" s="16"/>
      <c r="PY97" s="16"/>
      <c r="PZ97" s="16"/>
      <c r="QA97" s="16"/>
      <c r="QB97" s="16"/>
      <c r="QC97" s="16"/>
      <c r="QD97" s="16"/>
      <c r="QE97" s="16"/>
      <c r="QF97" s="16"/>
      <c r="QG97" s="16"/>
      <c r="QH97" s="16"/>
      <c r="QI97" s="16"/>
      <c r="QJ97" s="16"/>
      <c r="QK97" s="16"/>
      <c r="QL97" s="16"/>
      <c r="QM97" s="16"/>
      <c r="QN97" s="16"/>
      <c r="QO97" s="16"/>
      <c r="QP97" s="16"/>
      <c r="QQ97" s="16"/>
      <c r="QR97" s="16"/>
      <c r="QS97" s="16"/>
      <c r="QT97" s="16"/>
      <c r="QU97" s="16"/>
      <c r="QV97" s="16"/>
      <c r="QW97" s="16"/>
      <c r="QX97" s="16"/>
      <c r="QY97" s="16"/>
      <c r="QZ97" s="16"/>
      <c r="RA97" s="16"/>
      <c r="RB97" s="16"/>
      <c r="RC97" s="16"/>
      <c r="RD97" s="16"/>
      <c r="RE97" s="16"/>
      <c r="RF97" s="16"/>
      <c r="RG97" s="16"/>
      <c r="RH97" s="16"/>
      <c r="RI97" s="16"/>
      <c r="RJ97" s="16"/>
      <c r="RK97" s="16"/>
      <c r="RL97" s="16"/>
      <c r="RM97" s="16"/>
      <c r="RN97" s="16"/>
      <c r="RO97" s="16"/>
      <c r="RP97" s="16"/>
      <c r="RQ97" s="16"/>
      <c r="RR97" s="16"/>
      <c r="RS97" s="16"/>
      <c r="RT97" s="16"/>
      <c r="RU97" s="16"/>
      <c r="RV97" s="16"/>
      <c r="RW97" s="16"/>
      <c r="RX97" s="16"/>
      <c r="RY97" s="16"/>
      <c r="RZ97" s="16"/>
      <c r="SA97" s="16"/>
      <c r="SB97" s="16"/>
      <c r="SC97" s="16"/>
      <c r="SD97" s="16"/>
      <c r="SE97" s="16"/>
      <c r="SF97" s="16"/>
      <c r="SG97" s="16"/>
      <c r="SH97" s="16"/>
      <c r="SI97" s="16"/>
      <c r="SJ97" s="16"/>
      <c r="SK97" s="16"/>
      <c r="SL97" s="16"/>
      <c r="SM97" s="16"/>
      <c r="SN97" s="16"/>
      <c r="SO97" s="16"/>
      <c r="SP97" s="16"/>
      <c r="SQ97" s="16"/>
      <c r="SR97" s="16"/>
      <c r="SS97" s="16"/>
      <c r="ST97" s="16"/>
      <c r="SU97" s="16"/>
      <c r="SV97" s="16"/>
      <c r="SW97" s="16"/>
      <c r="SX97" s="16"/>
      <c r="SY97" s="16"/>
      <c r="SZ97" s="16"/>
      <c r="TA97" s="16"/>
      <c r="TB97" s="16"/>
      <c r="TC97" s="16"/>
      <c r="TD97" s="16"/>
      <c r="TE97" s="16"/>
      <c r="TF97" s="16"/>
      <c r="TG97" s="16"/>
      <c r="TH97" s="16"/>
      <c r="TI97" s="16"/>
      <c r="TJ97" s="16"/>
      <c r="TK97" s="16"/>
      <c r="TL97" s="16"/>
      <c r="TM97" s="16"/>
      <c r="TN97" s="16"/>
      <c r="TO97" s="16"/>
      <c r="TP97" s="16"/>
      <c r="TQ97" s="16"/>
      <c r="TR97" s="16"/>
      <c r="TS97" s="16"/>
      <c r="TT97" s="16"/>
      <c r="TU97" s="16"/>
      <c r="TV97" s="16"/>
      <c r="TW97" s="16"/>
      <c r="TX97" s="16"/>
      <c r="TY97" s="16"/>
      <c r="TZ97" s="16"/>
      <c r="UA97" s="16"/>
      <c r="UB97" s="16"/>
      <c r="UC97" s="16"/>
      <c r="UD97" s="16"/>
      <c r="UE97" s="16"/>
      <c r="UF97" s="16"/>
      <c r="UG97" s="16"/>
      <c r="UH97" s="16"/>
      <c r="UI97" s="16"/>
      <c r="UJ97" s="16"/>
      <c r="UK97" s="16"/>
      <c r="UL97" s="16"/>
      <c r="UM97" s="16"/>
      <c r="UN97" s="16"/>
      <c r="UO97" s="16"/>
      <c r="UP97" s="16"/>
      <c r="UQ97" s="16"/>
      <c r="UR97" s="16"/>
      <c r="US97" s="16"/>
      <c r="UT97" s="16"/>
      <c r="UU97" s="16"/>
      <c r="UV97" s="16"/>
      <c r="UW97" s="16"/>
      <c r="UX97" s="16"/>
      <c r="UY97" s="16"/>
      <c r="UZ97" s="16"/>
      <c r="VA97" s="16"/>
      <c r="VB97" s="16"/>
      <c r="VC97" s="16"/>
      <c r="VD97" s="16"/>
      <c r="VE97" s="16"/>
      <c r="VF97" s="16"/>
      <c r="VG97" s="16"/>
      <c r="VH97" s="16"/>
      <c r="VI97" s="16"/>
      <c r="VJ97" s="16"/>
      <c r="VK97" s="16"/>
      <c r="VL97" s="16"/>
      <c r="VM97" s="16"/>
      <c r="VN97" s="16"/>
      <c r="VO97" s="16"/>
      <c r="VP97" s="16"/>
      <c r="VQ97" s="16"/>
      <c r="VR97" s="16"/>
      <c r="VS97" s="16"/>
      <c r="VT97" s="16"/>
      <c r="VU97" s="16"/>
      <c r="VV97" s="16"/>
      <c r="VW97" s="16"/>
      <c r="VX97" s="16"/>
      <c r="VY97" s="16"/>
      <c r="VZ97" s="16"/>
      <c r="WA97" s="16"/>
      <c r="WB97" s="16"/>
      <c r="WC97" s="16"/>
      <c r="WD97" s="16"/>
      <c r="WE97" s="16"/>
      <c r="WF97" s="16"/>
      <c r="WG97" s="16"/>
      <c r="WH97" s="16"/>
      <c r="WI97" s="16"/>
      <c r="WJ97" s="16"/>
      <c r="WK97" s="16"/>
      <c r="WL97" s="16"/>
      <c r="WM97" s="16"/>
      <c r="WN97" s="16"/>
      <c r="WO97" s="16"/>
      <c r="WP97" s="16"/>
      <c r="WQ97" s="16"/>
      <c r="WR97" s="16"/>
      <c r="WS97" s="16"/>
      <c r="WT97" s="16"/>
      <c r="WU97" s="16"/>
      <c r="WV97" s="16"/>
      <c r="WW97" s="16"/>
      <c r="WX97" s="16"/>
      <c r="WY97" s="16"/>
      <c r="WZ97" s="16"/>
      <c r="XA97" s="16"/>
      <c r="XB97" s="16"/>
      <c r="XC97" s="16"/>
      <c r="XD97" s="16"/>
      <c r="XE97" s="16"/>
      <c r="XF97" s="16"/>
      <c r="XG97" s="16"/>
      <c r="XH97" s="16"/>
      <c r="XI97" s="16"/>
      <c r="XJ97" s="16"/>
      <c r="XK97" s="16"/>
      <c r="XL97" s="16"/>
      <c r="XM97" s="16"/>
      <c r="XN97" s="16"/>
      <c r="XO97" s="16"/>
      <c r="XP97" s="16"/>
      <c r="XQ97" s="16"/>
      <c r="XR97" s="16"/>
      <c r="XS97" s="16"/>
      <c r="XT97" s="16"/>
      <c r="XU97" s="16"/>
      <c r="XV97" s="16"/>
      <c r="XW97" s="16"/>
      <c r="XX97" s="16"/>
      <c r="XY97" s="16"/>
      <c r="XZ97" s="16"/>
      <c r="YA97" s="16"/>
      <c r="YB97" s="16"/>
      <c r="YC97" s="16"/>
      <c r="YD97" s="16"/>
      <c r="YE97" s="16"/>
      <c r="YF97" s="16"/>
      <c r="YG97" s="16"/>
      <c r="YH97" s="16"/>
      <c r="YI97" s="16"/>
      <c r="YJ97" s="16"/>
      <c r="YK97" s="16"/>
      <c r="YL97" s="16"/>
      <c r="YM97" s="16"/>
      <c r="YN97" s="16"/>
      <c r="YO97" s="16"/>
      <c r="YP97" s="16"/>
      <c r="YQ97" s="16"/>
      <c r="YR97" s="16"/>
      <c r="YS97" s="16"/>
      <c r="YT97" s="16"/>
      <c r="YU97" s="16"/>
      <c r="YV97" s="16"/>
      <c r="YW97" s="16"/>
      <c r="YX97" s="16"/>
      <c r="YY97" s="16"/>
      <c r="YZ97" s="16"/>
      <c r="ZA97" s="16"/>
      <c r="ZB97" s="16"/>
      <c r="ZC97" s="16"/>
      <c r="ZD97" s="16"/>
      <c r="ZE97" s="16"/>
      <c r="ZF97" s="16"/>
      <c r="ZG97" s="16"/>
      <c r="ZH97" s="16"/>
      <c r="ZI97" s="16"/>
      <c r="ZJ97" s="16"/>
      <c r="ZK97" s="16"/>
      <c r="ZL97" s="16"/>
      <c r="ZM97" s="16"/>
      <c r="ZN97" s="16"/>
      <c r="ZO97" s="16"/>
      <c r="ZP97" s="16"/>
      <c r="ZQ97" s="16"/>
      <c r="ZR97" s="16"/>
      <c r="ZS97" s="16"/>
      <c r="ZT97" s="16"/>
      <c r="ZU97" s="16"/>
      <c r="ZV97" s="16"/>
      <c r="ZW97" s="16"/>
      <c r="ZX97" s="16"/>
      <c r="ZY97" s="16"/>
      <c r="ZZ97" s="16"/>
      <c r="AAA97" s="16"/>
      <c r="AAB97" s="16"/>
      <c r="AAC97" s="16"/>
      <c r="AAD97" s="16"/>
      <c r="AAE97" s="16"/>
      <c r="AAF97" s="16"/>
      <c r="AAG97" s="16"/>
      <c r="AAH97" s="16"/>
      <c r="AAI97" s="16"/>
      <c r="AAJ97" s="16"/>
      <c r="AAK97" s="16"/>
      <c r="AAL97" s="16"/>
      <c r="AAM97" s="16"/>
      <c r="AAN97" s="16"/>
      <c r="AAO97" s="16"/>
      <c r="AAP97" s="16"/>
      <c r="AAQ97" s="16"/>
      <c r="AAR97" s="16"/>
      <c r="AAS97" s="16"/>
      <c r="AAT97" s="16"/>
      <c r="AAU97" s="16"/>
      <c r="AAV97" s="16"/>
      <c r="AAW97" s="16"/>
      <c r="AAX97" s="16"/>
      <c r="AAY97" s="16"/>
      <c r="AAZ97" s="16"/>
      <c r="ABA97" s="16"/>
      <c r="ABB97" s="16"/>
      <c r="ABC97" s="16"/>
      <c r="ABD97" s="16"/>
      <c r="ABE97" s="16"/>
      <c r="ABF97" s="16"/>
      <c r="ABG97" s="16"/>
      <c r="ABH97" s="16"/>
      <c r="ABI97" s="16"/>
      <c r="ABJ97" s="16"/>
      <c r="ABK97" s="16"/>
      <c r="ABL97" s="16"/>
      <c r="ABM97" s="16"/>
      <c r="ABN97" s="16"/>
      <c r="ABO97" s="16"/>
      <c r="ABP97" s="16"/>
      <c r="ABQ97" s="16"/>
      <c r="ABR97" s="16"/>
      <c r="ABS97" s="16"/>
      <c r="ABT97" s="16"/>
      <c r="ABU97" s="16"/>
      <c r="ABV97" s="16"/>
      <c r="ABW97" s="16"/>
      <c r="ABX97" s="16"/>
      <c r="ABY97" s="16"/>
      <c r="ABZ97" s="16"/>
      <c r="ACA97" s="16"/>
      <c r="ACB97" s="16"/>
      <c r="ACC97" s="16"/>
      <c r="ACD97" s="16"/>
      <c r="ACE97" s="16"/>
      <c r="ACF97" s="16"/>
      <c r="ACG97" s="16"/>
      <c r="ACH97" s="16"/>
      <c r="ACI97" s="16"/>
      <c r="ACJ97" s="16"/>
      <c r="ACK97" s="16"/>
      <c r="ACL97" s="16"/>
      <c r="ACM97" s="16"/>
      <c r="ACN97" s="16"/>
      <c r="ACO97" s="16"/>
      <c r="ACP97" s="16"/>
      <c r="ACQ97" s="16"/>
      <c r="ACR97" s="16"/>
      <c r="ACS97" s="16"/>
      <c r="ACT97" s="16"/>
      <c r="ACU97" s="16"/>
      <c r="ACV97" s="16"/>
      <c r="ACW97" s="16"/>
      <c r="ACX97" s="16"/>
      <c r="ACY97" s="16"/>
      <c r="ACZ97" s="16"/>
      <c r="ADA97" s="16"/>
      <c r="ADB97" s="16"/>
      <c r="ADC97" s="16"/>
      <c r="ADD97" s="16"/>
      <c r="ADE97" s="16"/>
      <c r="ADF97" s="16"/>
      <c r="ADG97" s="16"/>
      <c r="ADH97" s="16"/>
      <c r="ADI97" s="16"/>
      <c r="ADJ97" s="16"/>
      <c r="ADK97" s="16"/>
      <c r="ADL97" s="16"/>
      <c r="ADM97" s="16"/>
      <c r="ADN97" s="16"/>
      <c r="ADO97" s="16"/>
      <c r="ADP97" s="16"/>
      <c r="ADQ97" s="16"/>
      <c r="ADR97" s="16"/>
      <c r="ADS97" s="16"/>
      <c r="ADT97" s="16"/>
      <c r="ADU97" s="16"/>
      <c r="ADV97" s="16"/>
      <c r="ADW97" s="16"/>
      <c r="ADX97" s="16"/>
      <c r="ADY97" s="16"/>
      <c r="ADZ97" s="16"/>
      <c r="AEA97" s="16"/>
      <c r="AEB97" s="16"/>
      <c r="AEC97" s="16"/>
      <c r="AED97" s="16"/>
      <c r="AEE97" s="16"/>
      <c r="AEF97" s="16"/>
      <c r="AEG97" s="16"/>
      <c r="AEH97" s="16"/>
      <c r="AEI97" s="16"/>
      <c r="AEJ97" s="16"/>
      <c r="AEK97" s="16"/>
      <c r="AEL97" s="16"/>
      <c r="AEM97" s="16"/>
      <c r="AEN97" s="16"/>
      <c r="AEO97" s="16"/>
      <c r="AEP97" s="16"/>
      <c r="AEQ97" s="16"/>
      <c r="AER97" s="16"/>
      <c r="AES97" s="16"/>
      <c r="AET97" s="16"/>
      <c r="AEU97" s="16"/>
      <c r="AEV97" s="16"/>
      <c r="AEW97" s="16"/>
      <c r="AEX97" s="16"/>
      <c r="AEY97" s="16"/>
      <c r="AEZ97" s="16"/>
      <c r="AFA97" s="16"/>
      <c r="AFB97" s="16"/>
      <c r="AFC97" s="16"/>
      <c r="AFD97" s="16"/>
      <c r="AFE97" s="16"/>
      <c r="AFF97" s="16"/>
      <c r="AFG97" s="16"/>
      <c r="AFH97" s="16"/>
      <c r="AFI97" s="16"/>
      <c r="AFJ97" s="16"/>
      <c r="AFK97" s="16"/>
      <c r="AFL97" s="16"/>
      <c r="AFM97" s="16"/>
      <c r="AFN97" s="16"/>
      <c r="AFO97" s="16"/>
      <c r="AFP97" s="16"/>
      <c r="AFQ97" s="16"/>
      <c r="AFR97" s="16"/>
      <c r="AFS97" s="16"/>
      <c r="AFT97" s="16"/>
      <c r="AFU97" s="16"/>
      <c r="AFV97" s="16"/>
      <c r="AFW97" s="16"/>
      <c r="AFX97" s="16"/>
      <c r="AFY97" s="16"/>
      <c r="AFZ97" s="16"/>
      <c r="AGA97" s="16"/>
      <c r="AGB97" s="16"/>
      <c r="AGC97" s="16"/>
      <c r="AGD97" s="16"/>
      <c r="AGE97" s="16"/>
      <c r="AGF97" s="16"/>
      <c r="AGG97" s="16"/>
      <c r="AGH97" s="16"/>
      <c r="AGI97" s="16"/>
      <c r="AGJ97" s="16"/>
      <c r="AGK97" s="16"/>
      <c r="AGL97" s="16"/>
      <c r="AGM97" s="16"/>
      <c r="AGN97" s="16"/>
      <c r="AGO97" s="16"/>
      <c r="AGP97" s="16"/>
      <c r="AGQ97" s="16"/>
      <c r="AGR97" s="16"/>
      <c r="AGS97" s="16"/>
      <c r="AGT97" s="16"/>
      <c r="AGU97" s="16"/>
      <c r="AGV97" s="16"/>
      <c r="AGW97" s="16"/>
      <c r="AGX97" s="16"/>
      <c r="AGY97" s="16"/>
      <c r="AGZ97" s="16"/>
      <c r="AHA97" s="16"/>
      <c r="AHB97" s="16"/>
      <c r="AHC97" s="16"/>
      <c r="AHD97" s="16"/>
      <c r="AHE97" s="16"/>
      <c r="AHF97" s="16"/>
      <c r="AHG97" s="16"/>
      <c r="AHH97" s="16"/>
      <c r="AHI97" s="16"/>
      <c r="AHJ97" s="16"/>
      <c r="AHK97" s="16"/>
      <c r="AHL97" s="16"/>
      <c r="AHM97" s="16"/>
      <c r="AHN97" s="16"/>
      <c r="AHO97" s="16"/>
      <c r="AHP97" s="16"/>
      <c r="AHQ97" s="16"/>
      <c r="AHR97" s="16"/>
      <c r="AHS97" s="16"/>
      <c r="AHT97" s="16"/>
      <c r="AHU97" s="16"/>
      <c r="AHV97" s="16"/>
      <c r="AHW97" s="16"/>
      <c r="AHX97" s="16"/>
      <c r="AHY97" s="16"/>
      <c r="AHZ97" s="16"/>
      <c r="AIA97" s="16"/>
      <c r="AIB97" s="16"/>
      <c r="AIC97" s="16"/>
      <c r="AID97" s="16"/>
      <c r="AIE97" s="16"/>
      <c r="AIF97" s="16"/>
      <c r="AIG97" s="16"/>
      <c r="AIH97" s="16"/>
      <c r="AII97" s="16"/>
      <c r="AIJ97" s="16"/>
      <c r="AIK97" s="16"/>
      <c r="AIL97" s="16"/>
      <c r="AIM97" s="16"/>
      <c r="AIN97" s="16"/>
      <c r="AIO97" s="16"/>
      <c r="AIP97" s="16"/>
      <c r="AIQ97" s="16"/>
      <c r="AIR97" s="16"/>
      <c r="AIS97" s="16"/>
      <c r="AIT97" s="16"/>
      <c r="AIU97" s="16"/>
      <c r="AIV97" s="16"/>
      <c r="AIW97" s="16"/>
      <c r="AIX97" s="16"/>
      <c r="AIY97" s="16"/>
      <c r="AIZ97" s="16"/>
      <c r="AJA97" s="16"/>
      <c r="AJB97" s="16"/>
      <c r="AJC97" s="16"/>
      <c r="AJD97" s="16"/>
      <c r="AJE97" s="16"/>
      <c r="AJF97" s="16"/>
      <c r="AJG97" s="16"/>
      <c r="AJH97" s="16"/>
      <c r="AJI97" s="16"/>
      <c r="AJJ97" s="16"/>
      <c r="AJK97" s="16"/>
      <c r="AJL97" s="16"/>
      <c r="AJM97" s="16"/>
      <c r="AJN97" s="16"/>
      <c r="AJO97" s="16"/>
      <c r="AJP97" s="16"/>
      <c r="AJQ97" s="16"/>
      <c r="AJR97" s="16"/>
      <c r="AJS97" s="16"/>
      <c r="AJT97" s="16"/>
      <c r="AJU97" s="16"/>
      <c r="AJV97" s="16"/>
      <c r="AJW97" s="16"/>
      <c r="AJX97" s="16"/>
      <c r="AJY97" s="16"/>
      <c r="AJZ97" s="16"/>
      <c r="AKA97" s="16"/>
      <c r="AKB97" s="16"/>
      <c r="AKC97" s="16"/>
      <c r="AKD97" s="16"/>
      <c r="AKE97" s="16"/>
      <c r="AKF97" s="16"/>
      <c r="AKG97" s="16"/>
      <c r="AKH97" s="16"/>
      <c r="AKI97" s="16"/>
      <c r="AKJ97" s="16"/>
      <c r="AKK97" s="16"/>
      <c r="AKL97" s="16"/>
      <c r="AKM97" s="16"/>
      <c r="AKN97" s="16"/>
      <c r="AKO97" s="16"/>
      <c r="AKP97" s="16"/>
      <c r="AKQ97" s="16"/>
      <c r="AKR97" s="16"/>
      <c r="AKS97" s="16"/>
      <c r="AKT97" s="16"/>
      <c r="AKU97" s="16"/>
      <c r="AKV97" s="16"/>
      <c r="AKW97" s="16"/>
      <c r="AKX97" s="16"/>
      <c r="AKY97" s="16"/>
      <c r="AKZ97" s="16"/>
      <c r="ALA97" s="16"/>
      <c r="ALB97" s="16"/>
      <c r="ALC97" s="16"/>
      <c r="ALD97" s="16"/>
      <c r="ALE97" s="16"/>
      <c r="ALF97" s="16"/>
      <c r="ALG97" s="16"/>
      <c r="ALH97" s="16"/>
      <c r="ALI97" s="16"/>
      <c r="ALJ97" s="16"/>
      <c r="ALK97" s="16"/>
      <c r="ALL97" s="16"/>
      <c r="ALM97" s="16"/>
      <c r="ALN97" s="16"/>
      <c r="ALO97" s="16"/>
      <c r="ALP97" s="16"/>
      <c r="ALQ97" s="16"/>
      <c r="ALR97" s="16"/>
      <c r="ALS97" s="16"/>
      <c r="ALT97" s="16"/>
      <c r="ALU97" s="16"/>
      <c r="ALV97" s="16"/>
      <c r="ALW97" s="16"/>
      <c r="ALX97" s="16"/>
      <c r="ALY97" s="16"/>
      <c r="ALZ97" s="16"/>
      <c r="AMA97" s="16"/>
      <c r="AMB97" s="16"/>
      <c r="AMC97" s="16"/>
      <c r="AMD97" s="16"/>
      <c r="AME97" s="16"/>
      <c r="AMF97" s="16"/>
      <c r="AMG97" s="16"/>
      <c r="AMH97" s="16"/>
      <c r="AMI97" s="16"/>
      <c r="AMJ97" s="16"/>
      <c r="AMK97" s="16"/>
    </row>
    <row r="98" spans="1:1025" s="120" customForma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  <c r="IW98" s="16"/>
      <c r="IX98" s="16"/>
      <c r="IY98" s="16"/>
      <c r="IZ98" s="16"/>
      <c r="JA98" s="16"/>
      <c r="JB98" s="16"/>
      <c r="JC98" s="16"/>
      <c r="JD98" s="16"/>
      <c r="JE98" s="16"/>
      <c r="JF98" s="16"/>
      <c r="JG98" s="16"/>
      <c r="JH98" s="16"/>
      <c r="JI98" s="16"/>
      <c r="JJ98" s="16"/>
      <c r="JK98" s="16"/>
      <c r="JL98" s="16"/>
      <c r="JM98" s="16"/>
      <c r="JN98" s="16"/>
      <c r="JO98" s="16"/>
      <c r="JP98" s="16"/>
      <c r="JQ98" s="16"/>
      <c r="JR98" s="16"/>
      <c r="JS98" s="16"/>
      <c r="JT98" s="16"/>
      <c r="JU98" s="16"/>
      <c r="JV98" s="16"/>
      <c r="JW98" s="16"/>
      <c r="JX98" s="16"/>
      <c r="JY98" s="16"/>
      <c r="JZ98" s="16"/>
      <c r="KA98" s="16"/>
      <c r="KB98" s="16"/>
      <c r="KC98" s="16"/>
      <c r="KD98" s="16"/>
      <c r="KE98" s="16"/>
      <c r="KF98" s="16"/>
      <c r="KG98" s="16"/>
      <c r="KH98" s="16"/>
      <c r="KI98" s="16"/>
      <c r="KJ98" s="16"/>
      <c r="KK98" s="16"/>
      <c r="KL98" s="16"/>
      <c r="KM98" s="16"/>
      <c r="KN98" s="16"/>
      <c r="KO98" s="16"/>
      <c r="KP98" s="16"/>
      <c r="KQ98" s="16"/>
      <c r="KR98" s="16"/>
      <c r="KS98" s="16"/>
      <c r="KT98" s="16"/>
      <c r="KU98" s="16"/>
      <c r="KV98" s="16"/>
      <c r="KW98" s="16"/>
      <c r="KX98" s="16"/>
      <c r="KY98" s="16"/>
      <c r="KZ98" s="16"/>
      <c r="LA98" s="16"/>
      <c r="LB98" s="16"/>
      <c r="LC98" s="16"/>
      <c r="LD98" s="16"/>
      <c r="LE98" s="16"/>
      <c r="LF98" s="16"/>
      <c r="LG98" s="16"/>
      <c r="LH98" s="16"/>
      <c r="LI98" s="16"/>
      <c r="LJ98" s="16"/>
      <c r="LK98" s="16"/>
      <c r="LL98" s="16"/>
      <c r="LM98" s="16"/>
      <c r="LN98" s="16"/>
      <c r="LO98" s="16"/>
      <c r="LP98" s="16"/>
      <c r="LQ98" s="16"/>
      <c r="LR98" s="16"/>
      <c r="LS98" s="16"/>
      <c r="LT98" s="16"/>
      <c r="LU98" s="16"/>
      <c r="LV98" s="16"/>
      <c r="LW98" s="16"/>
      <c r="LX98" s="16"/>
      <c r="LY98" s="16"/>
      <c r="LZ98" s="16"/>
      <c r="MA98" s="16"/>
      <c r="MB98" s="16"/>
      <c r="MC98" s="16"/>
      <c r="MD98" s="16"/>
      <c r="ME98" s="16"/>
      <c r="MF98" s="16"/>
      <c r="MG98" s="16"/>
      <c r="MH98" s="16"/>
      <c r="MI98" s="16"/>
      <c r="MJ98" s="16"/>
      <c r="MK98" s="16"/>
      <c r="ML98" s="16"/>
      <c r="MM98" s="16"/>
      <c r="MN98" s="16"/>
      <c r="MO98" s="16"/>
      <c r="MP98" s="16"/>
      <c r="MQ98" s="16"/>
      <c r="MR98" s="16"/>
      <c r="MS98" s="16"/>
      <c r="MT98" s="16"/>
      <c r="MU98" s="16"/>
      <c r="MV98" s="16"/>
      <c r="MW98" s="16"/>
      <c r="MX98" s="16"/>
      <c r="MY98" s="16"/>
      <c r="MZ98" s="16"/>
      <c r="NA98" s="16"/>
      <c r="NB98" s="16"/>
      <c r="NC98" s="16"/>
      <c r="ND98" s="16"/>
      <c r="NE98" s="16"/>
      <c r="NF98" s="16"/>
      <c r="NG98" s="16"/>
      <c r="NH98" s="16"/>
      <c r="NI98" s="16"/>
      <c r="NJ98" s="16"/>
      <c r="NK98" s="16"/>
      <c r="NL98" s="16"/>
      <c r="NM98" s="16"/>
      <c r="NN98" s="16"/>
      <c r="NO98" s="16"/>
      <c r="NP98" s="16"/>
      <c r="NQ98" s="16"/>
      <c r="NR98" s="16"/>
      <c r="NS98" s="16"/>
      <c r="NT98" s="16"/>
      <c r="NU98" s="16"/>
      <c r="NV98" s="16"/>
      <c r="NW98" s="16"/>
      <c r="NX98" s="16"/>
      <c r="NY98" s="16"/>
      <c r="NZ98" s="16"/>
      <c r="OA98" s="16"/>
      <c r="OB98" s="16"/>
      <c r="OC98" s="16"/>
      <c r="OD98" s="16"/>
      <c r="OE98" s="16"/>
      <c r="OF98" s="16"/>
      <c r="OG98" s="16"/>
      <c r="OH98" s="16"/>
      <c r="OI98" s="16"/>
      <c r="OJ98" s="16"/>
      <c r="OK98" s="16"/>
      <c r="OL98" s="16"/>
      <c r="OM98" s="16"/>
      <c r="ON98" s="16"/>
      <c r="OO98" s="16"/>
      <c r="OP98" s="16"/>
      <c r="OQ98" s="16"/>
      <c r="OR98" s="16"/>
      <c r="OS98" s="16"/>
      <c r="OT98" s="16"/>
      <c r="OU98" s="16"/>
      <c r="OV98" s="16"/>
      <c r="OW98" s="16"/>
      <c r="OX98" s="16"/>
      <c r="OY98" s="16"/>
      <c r="OZ98" s="16"/>
      <c r="PA98" s="16"/>
      <c r="PB98" s="16"/>
      <c r="PC98" s="16"/>
      <c r="PD98" s="16"/>
      <c r="PE98" s="16"/>
      <c r="PF98" s="16"/>
      <c r="PG98" s="16"/>
      <c r="PH98" s="16"/>
      <c r="PI98" s="16"/>
      <c r="PJ98" s="16"/>
      <c r="PK98" s="16"/>
      <c r="PL98" s="16"/>
      <c r="PM98" s="16"/>
      <c r="PN98" s="16"/>
      <c r="PO98" s="16"/>
      <c r="PP98" s="16"/>
      <c r="PQ98" s="16"/>
      <c r="PR98" s="16"/>
      <c r="PS98" s="16"/>
      <c r="PT98" s="16"/>
      <c r="PU98" s="16"/>
      <c r="PV98" s="16"/>
      <c r="PW98" s="16"/>
      <c r="PX98" s="16"/>
      <c r="PY98" s="16"/>
      <c r="PZ98" s="16"/>
      <c r="QA98" s="16"/>
      <c r="QB98" s="16"/>
      <c r="QC98" s="16"/>
      <c r="QD98" s="16"/>
      <c r="QE98" s="16"/>
      <c r="QF98" s="16"/>
      <c r="QG98" s="16"/>
      <c r="QH98" s="16"/>
      <c r="QI98" s="16"/>
      <c r="QJ98" s="16"/>
      <c r="QK98" s="16"/>
      <c r="QL98" s="16"/>
      <c r="QM98" s="16"/>
      <c r="QN98" s="16"/>
      <c r="QO98" s="16"/>
      <c r="QP98" s="16"/>
      <c r="QQ98" s="16"/>
      <c r="QR98" s="16"/>
      <c r="QS98" s="16"/>
      <c r="QT98" s="16"/>
      <c r="QU98" s="16"/>
      <c r="QV98" s="16"/>
      <c r="QW98" s="16"/>
      <c r="QX98" s="16"/>
      <c r="QY98" s="16"/>
      <c r="QZ98" s="16"/>
      <c r="RA98" s="16"/>
      <c r="RB98" s="16"/>
      <c r="RC98" s="16"/>
      <c r="RD98" s="16"/>
      <c r="RE98" s="16"/>
      <c r="RF98" s="16"/>
      <c r="RG98" s="16"/>
      <c r="RH98" s="16"/>
      <c r="RI98" s="16"/>
      <c r="RJ98" s="16"/>
      <c r="RK98" s="16"/>
      <c r="RL98" s="16"/>
      <c r="RM98" s="16"/>
      <c r="RN98" s="16"/>
      <c r="RO98" s="16"/>
      <c r="RP98" s="16"/>
      <c r="RQ98" s="16"/>
      <c r="RR98" s="16"/>
      <c r="RS98" s="16"/>
      <c r="RT98" s="16"/>
      <c r="RU98" s="16"/>
      <c r="RV98" s="16"/>
      <c r="RW98" s="16"/>
      <c r="RX98" s="16"/>
      <c r="RY98" s="16"/>
      <c r="RZ98" s="16"/>
      <c r="SA98" s="16"/>
      <c r="SB98" s="16"/>
      <c r="SC98" s="16"/>
      <c r="SD98" s="16"/>
      <c r="SE98" s="16"/>
      <c r="SF98" s="16"/>
      <c r="SG98" s="16"/>
      <c r="SH98" s="16"/>
      <c r="SI98" s="16"/>
      <c r="SJ98" s="16"/>
      <c r="SK98" s="16"/>
      <c r="SL98" s="16"/>
      <c r="SM98" s="16"/>
      <c r="SN98" s="16"/>
      <c r="SO98" s="16"/>
      <c r="SP98" s="16"/>
      <c r="SQ98" s="16"/>
      <c r="SR98" s="16"/>
      <c r="SS98" s="16"/>
      <c r="ST98" s="16"/>
      <c r="SU98" s="16"/>
      <c r="SV98" s="16"/>
      <c r="SW98" s="16"/>
      <c r="SX98" s="16"/>
      <c r="SY98" s="16"/>
      <c r="SZ98" s="16"/>
      <c r="TA98" s="16"/>
      <c r="TB98" s="16"/>
      <c r="TC98" s="16"/>
      <c r="TD98" s="16"/>
      <c r="TE98" s="16"/>
      <c r="TF98" s="16"/>
      <c r="TG98" s="16"/>
      <c r="TH98" s="16"/>
      <c r="TI98" s="16"/>
      <c r="TJ98" s="16"/>
      <c r="TK98" s="16"/>
      <c r="TL98" s="16"/>
      <c r="TM98" s="16"/>
      <c r="TN98" s="16"/>
      <c r="TO98" s="16"/>
      <c r="TP98" s="16"/>
      <c r="TQ98" s="16"/>
      <c r="TR98" s="16"/>
      <c r="TS98" s="16"/>
      <c r="TT98" s="16"/>
      <c r="TU98" s="16"/>
      <c r="TV98" s="16"/>
      <c r="TW98" s="16"/>
      <c r="TX98" s="16"/>
      <c r="TY98" s="16"/>
      <c r="TZ98" s="16"/>
      <c r="UA98" s="16"/>
      <c r="UB98" s="16"/>
      <c r="UC98" s="16"/>
      <c r="UD98" s="16"/>
      <c r="UE98" s="16"/>
      <c r="UF98" s="16"/>
      <c r="UG98" s="16"/>
      <c r="UH98" s="16"/>
      <c r="UI98" s="16"/>
      <c r="UJ98" s="16"/>
      <c r="UK98" s="16"/>
      <c r="UL98" s="16"/>
      <c r="UM98" s="16"/>
      <c r="UN98" s="16"/>
      <c r="UO98" s="16"/>
      <c r="UP98" s="16"/>
      <c r="UQ98" s="16"/>
      <c r="UR98" s="16"/>
      <c r="US98" s="16"/>
      <c r="UT98" s="16"/>
      <c r="UU98" s="16"/>
      <c r="UV98" s="16"/>
      <c r="UW98" s="16"/>
      <c r="UX98" s="16"/>
      <c r="UY98" s="16"/>
      <c r="UZ98" s="16"/>
      <c r="VA98" s="16"/>
      <c r="VB98" s="16"/>
      <c r="VC98" s="16"/>
      <c r="VD98" s="16"/>
      <c r="VE98" s="16"/>
      <c r="VF98" s="16"/>
      <c r="VG98" s="16"/>
      <c r="VH98" s="16"/>
      <c r="VI98" s="16"/>
      <c r="VJ98" s="16"/>
      <c r="VK98" s="16"/>
      <c r="VL98" s="16"/>
      <c r="VM98" s="16"/>
      <c r="VN98" s="16"/>
      <c r="VO98" s="16"/>
      <c r="VP98" s="16"/>
      <c r="VQ98" s="16"/>
      <c r="VR98" s="16"/>
      <c r="VS98" s="16"/>
      <c r="VT98" s="16"/>
      <c r="VU98" s="16"/>
      <c r="VV98" s="16"/>
      <c r="VW98" s="16"/>
      <c r="VX98" s="16"/>
      <c r="VY98" s="16"/>
      <c r="VZ98" s="16"/>
      <c r="WA98" s="16"/>
      <c r="WB98" s="16"/>
      <c r="WC98" s="16"/>
      <c r="WD98" s="16"/>
      <c r="WE98" s="16"/>
      <c r="WF98" s="16"/>
      <c r="WG98" s="16"/>
      <c r="WH98" s="16"/>
      <c r="WI98" s="16"/>
      <c r="WJ98" s="16"/>
      <c r="WK98" s="16"/>
      <c r="WL98" s="16"/>
      <c r="WM98" s="16"/>
      <c r="WN98" s="16"/>
      <c r="WO98" s="16"/>
      <c r="WP98" s="16"/>
      <c r="WQ98" s="16"/>
      <c r="WR98" s="16"/>
      <c r="WS98" s="16"/>
      <c r="WT98" s="16"/>
      <c r="WU98" s="16"/>
      <c r="WV98" s="16"/>
      <c r="WW98" s="16"/>
      <c r="WX98" s="16"/>
      <c r="WY98" s="16"/>
      <c r="WZ98" s="16"/>
      <c r="XA98" s="16"/>
      <c r="XB98" s="16"/>
      <c r="XC98" s="16"/>
      <c r="XD98" s="16"/>
      <c r="XE98" s="16"/>
      <c r="XF98" s="16"/>
      <c r="XG98" s="16"/>
      <c r="XH98" s="16"/>
      <c r="XI98" s="16"/>
      <c r="XJ98" s="16"/>
      <c r="XK98" s="16"/>
      <c r="XL98" s="16"/>
      <c r="XM98" s="16"/>
      <c r="XN98" s="16"/>
      <c r="XO98" s="16"/>
      <c r="XP98" s="16"/>
      <c r="XQ98" s="16"/>
      <c r="XR98" s="16"/>
      <c r="XS98" s="16"/>
      <c r="XT98" s="16"/>
      <c r="XU98" s="16"/>
      <c r="XV98" s="16"/>
      <c r="XW98" s="16"/>
      <c r="XX98" s="16"/>
      <c r="XY98" s="16"/>
      <c r="XZ98" s="16"/>
      <c r="YA98" s="16"/>
      <c r="YB98" s="16"/>
      <c r="YC98" s="16"/>
      <c r="YD98" s="16"/>
      <c r="YE98" s="16"/>
      <c r="YF98" s="16"/>
      <c r="YG98" s="16"/>
      <c r="YH98" s="16"/>
      <c r="YI98" s="16"/>
      <c r="YJ98" s="16"/>
      <c r="YK98" s="16"/>
      <c r="YL98" s="16"/>
      <c r="YM98" s="16"/>
      <c r="YN98" s="16"/>
      <c r="YO98" s="16"/>
      <c r="YP98" s="16"/>
      <c r="YQ98" s="16"/>
      <c r="YR98" s="16"/>
      <c r="YS98" s="16"/>
      <c r="YT98" s="16"/>
      <c r="YU98" s="16"/>
      <c r="YV98" s="16"/>
      <c r="YW98" s="16"/>
      <c r="YX98" s="16"/>
      <c r="YY98" s="16"/>
      <c r="YZ98" s="16"/>
      <c r="ZA98" s="16"/>
      <c r="ZB98" s="16"/>
      <c r="ZC98" s="16"/>
      <c r="ZD98" s="16"/>
      <c r="ZE98" s="16"/>
      <c r="ZF98" s="16"/>
      <c r="ZG98" s="16"/>
      <c r="ZH98" s="16"/>
      <c r="ZI98" s="16"/>
      <c r="ZJ98" s="16"/>
      <c r="ZK98" s="16"/>
      <c r="ZL98" s="16"/>
      <c r="ZM98" s="16"/>
      <c r="ZN98" s="16"/>
      <c r="ZO98" s="16"/>
      <c r="ZP98" s="16"/>
      <c r="ZQ98" s="16"/>
      <c r="ZR98" s="16"/>
      <c r="ZS98" s="16"/>
      <c r="ZT98" s="16"/>
      <c r="ZU98" s="16"/>
      <c r="ZV98" s="16"/>
      <c r="ZW98" s="16"/>
      <c r="ZX98" s="16"/>
      <c r="ZY98" s="16"/>
      <c r="ZZ98" s="16"/>
      <c r="AAA98" s="16"/>
      <c r="AAB98" s="16"/>
      <c r="AAC98" s="16"/>
      <c r="AAD98" s="16"/>
      <c r="AAE98" s="16"/>
      <c r="AAF98" s="16"/>
      <c r="AAG98" s="16"/>
      <c r="AAH98" s="16"/>
      <c r="AAI98" s="16"/>
      <c r="AAJ98" s="16"/>
      <c r="AAK98" s="16"/>
      <c r="AAL98" s="16"/>
      <c r="AAM98" s="16"/>
      <c r="AAN98" s="16"/>
      <c r="AAO98" s="16"/>
      <c r="AAP98" s="16"/>
      <c r="AAQ98" s="16"/>
      <c r="AAR98" s="16"/>
      <c r="AAS98" s="16"/>
      <c r="AAT98" s="16"/>
      <c r="AAU98" s="16"/>
      <c r="AAV98" s="16"/>
      <c r="AAW98" s="16"/>
      <c r="AAX98" s="16"/>
      <c r="AAY98" s="16"/>
      <c r="AAZ98" s="16"/>
      <c r="ABA98" s="16"/>
      <c r="ABB98" s="16"/>
      <c r="ABC98" s="16"/>
      <c r="ABD98" s="16"/>
      <c r="ABE98" s="16"/>
      <c r="ABF98" s="16"/>
      <c r="ABG98" s="16"/>
      <c r="ABH98" s="16"/>
      <c r="ABI98" s="16"/>
      <c r="ABJ98" s="16"/>
      <c r="ABK98" s="16"/>
      <c r="ABL98" s="16"/>
      <c r="ABM98" s="16"/>
      <c r="ABN98" s="16"/>
      <c r="ABO98" s="16"/>
      <c r="ABP98" s="16"/>
      <c r="ABQ98" s="16"/>
      <c r="ABR98" s="16"/>
      <c r="ABS98" s="16"/>
      <c r="ABT98" s="16"/>
      <c r="ABU98" s="16"/>
      <c r="ABV98" s="16"/>
      <c r="ABW98" s="16"/>
      <c r="ABX98" s="16"/>
      <c r="ABY98" s="16"/>
      <c r="ABZ98" s="16"/>
      <c r="ACA98" s="16"/>
      <c r="ACB98" s="16"/>
      <c r="ACC98" s="16"/>
      <c r="ACD98" s="16"/>
      <c r="ACE98" s="16"/>
      <c r="ACF98" s="16"/>
      <c r="ACG98" s="16"/>
      <c r="ACH98" s="16"/>
      <c r="ACI98" s="16"/>
      <c r="ACJ98" s="16"/>
      <c r="ACK98" s="16"/>
      <c r="ACL98" s="16"/>
      <c r="ACM98" s="16"/>
      <c r="ACN98" s="16"/>
      <c r="ACO98" s="16"/>
      <c r="ACP98" s="16"/>
      <c r="ACQ98" s="16"/>
      <c r="ACR98" s="16"/>
      <c r="ACS98" s="16"/>
      <c r="ACT98" s="16"/>
      <c r="ACU98" s="16"/>
      <c r="ACV98" s="16"/>
      <c r="ACW98" s="16"/>
      <c r="ACX98" s="16"/>
      <c r="ACY98" s="16"/>
      <c r="ACZ98" s="16"/>
      <c r="ADA98" s="16"/>
      <c r="ADB98" s="16"/>
      <c r="ADC98" s="16"/>
      <c r="ADD98" s="16"/>
      <c r="ADE98" s="16"/>
      <c r="ADF98" s="16"/>
      <c r="ADG98" s="16"/>
      <c r="ADH98" s="16"/>
      <c r="ADI98" s="16"/>
      <c r="ADJ98" s="16"/>
      <c r="ADK98" s="16"/>
      <c r="ADL98" s="16"/>
      <c r="ADM98" s="16"/>
      <c r="ADN98" s="16"/>
      <c r="ADO98" s="16"/>
      <c r="ADP98" s="16"/>
      <c r="ADQ98" s="16"/>
      <c r="ADR98" s="16"/>
      <c r="ADS98" s="16"/>
      <c r="ADT98" s="16"/>
      <c r="ADU98" s="16"/>
      <c r="ADV98" s="16"/>
      <c r="ADW98" s="16"/>
      <c r="ADX98" s="16"/>
      <c r="ADY98" s="16"/>
      <c r="ADZ98" s="16"/>
      <c r="AEA98" s="16"/>
      <c r="AEB98" s="16"/>
      <c r="AEC98" s="16"/>
      <c r="AED98" s="16"/>
      <c r="AEE98" s="16"/>
      <c r="AEF98" s="16"/>
      <c r="AEG98" s="16"/>
      <c r="AEH98" s="16"/>
      <c r="AEI98" s="16"/>
      <c r="AEJ98" s="16"/>
      <c r="AEK98" s="16"/>
      <c r="AEL98" s="16"/>
      <c r="AEM98" s="16"/>
      <c r="AEN98" s="16"/>
      <c r="AEO98" s="16"/>
      <c r="AEP98" s="16"/>
      <c r="AEQ98" s="16"/>
      <c r="AER98" s="16"/>
      <c r="AES98" s="16"/>
      <c r="AET98" s="16"/>
      <c r="AEU98" s="16"/>
      <c r="AEV98" s="16"/>
      <c r="AEW98" s="16"/>
      <c r="AEX98" s="16"/>
      <c r="AEY98" s="16"/>
      <c r="AEZ98" s="16"/>
      <c r="AFA98" s="16"/>
      <c r="AFB98" s="16"/>
      <c r="AFC98" s="16"/>
      <c r="AFD98" s="16"/>
      <c r="AFE98" s="16"/>
      <c r="AFF98" s="16"/>
      <c r="AFG98" s="16"/>
      <c r="AFH98" s="16"/>
      <c r="AFI98" s="16"/>
      <c r="AFJ98" s="16"/>
      <c r="AFK98" s="16"/>
      <c r="AFL98" s="16"/>
      <c r="AFM98" s="16"/>
      <c r="AFN98" s="16"/>
      <c r="AFO98" s="16"/>
      <c r="AFP98" s="16"/>
      <c r="AFQ98" s="16"/>
      <c r="AFR98" s="16"/>
      <c r="AFS98" s="16"/>
      <c r="AFT98" s="16"/>
      <c r="AFU98" s="16"/>
      <c r="AFV98" s="16"/>
      <c r="AFW98" s="16"/>
      <c r="AFX98" s="16"/>
      <c r="AFY98" s="16"/>
      <c r="AFZ98" s="16"/>
      <c r="AGA98" s="16"/>
      <c r="AGB98" s="16"/>
      <c r="AGC98" s="16"/>
      <c r="AGD98" s="16"/>
      <c r="AGE98" s="16"/>
      <c r="AGF98" s="16"/>
      <c r="AGG98" s="16"/>
      <c r="AGH98" s="16"/>
      <c r="AGI98" s="16"/>
      <c r="AGJ98" s="16"/>
      <c r="AGK98" s="16"/>
      <c r="AGL98" s="16"/>
      <c r="AGM98" s="16"/>
      <c r="AGN98" s="16"/>
      <c r="AGO98" s="16"/>
      <c r="AGP98" s="16"/>
      <c r="AGQ98" s="16"/>
      <c r="AGR98" s="16"/>
      <c r="AGS98" s="16"/>
      <c r="AGT98" s="16"/>
      <c r="AGU98" s="16"/>
      <c r="AGV98" s="16"/>
      <c r="AGW98" s="16"/>
      <c r="AGX98" s="16"/>
      <c r="AGY98" s="16"/>
      <c r="AGZ98" s="16"/>
      <c r="AHA98" s="16"/>
      <c r="AHB98" s="16"/>
      <c r="AHC98" s="16"/>
      <c r="AHD98" s="16"/>
      <c r="AHE98" s="16"/>
      <c r="AHF98" s="16"/>
      <c r="AHG98" s="16"/>
      <c r="AHH98" s="16"/>
      <c r="AHI98" s="16"/>
      <c r="AHJ98" s="16"/>
      <c r="AHK98" s="16"/>
      <c r="AHL98" s="16"/>
      <c r="AHM98" s="16"/>
      <c r="AHN98" s="16"/>
      <c r="AHO98" s="16"/>
      <c r="AHP98" s="16"/>
      <c r="AHQ98" s="16"/>
      <c r="AHR98" s="16"/>
      <c r="AHS98" s="16"/>
      <c r="AHT98" s="16"/>
      <c r="AHU98" s="16"/>
      <c r="AHV98" s="16"/>
      <c r="AHW98" s="16"/>
      <c r="AHX98" s="16"/>
      <c r="AHY98" s="16"/>
      <c r="AHZ98" s="16"/>
      <c r="AIA98" s="16"/>
      <c r="AIB98" s="16"/>
      <c r="AIC98" s="16"/>
      <c r="AID98" s="16"/>
      <c r="AIE98" s="16"/>
      <c r="AIF98" s="16"/>
      <c r="AIG98" s="16"/>
      <c r="AIH98" s="16"/>
      <c r="AII98" s="16"/>
      <c r="AIJ98" s="16"/>
      <c r="AIK98" s="16"/>
      <c r="AIL98" s="16"/>
      <c r="AIM98" s="16"/>
      <c r="AIN98" s="16"/>
      <c r="AIO98" s="16"/>
      <c r="AIP98" s="16"/>
      <c r="AIQ98" s="16"/>
      <c r="AIR98" s="16"/>
      <c r="AIS98" s="16"/>
      <c r="AIT98" s="16"/>
      <c r="AIU98" s="16"/>
      <c r="AIV98" s="16"/>
      <c r="AIW98" s="16"/>
      <c r="AIX98" s="16"/>
      <c r="AIY98" s="16"/>
      <c r="AIZ98" s="16"/>
      <c r="AJA98" s="16"/>
      <c r="AJB98" s="16"/>
      <c r="AJC98" s="16"/>
      <c r="AJD98" s="16"/>
      <c r="AJE98" s="16"/>
      <c r="AJF98" s="16"/>
      <c r="AJG98" s="16"/>
      <c r="AJH98" s="16"/>
      <c r="AJI98" s="16"/>
      <c r="AJJ98" s="16"/>
      <c r="AJK98" s="16"/>
      <c r="AJL98" s="16"/>
      <c r="AJM98" s="16"/>
      <c r="AJN98" s="16"/>
      <c r="AJO98" s="16"/>
      <c r="AJP98" s="16"/>
      <c r="AJQ98" s="16"/>
      <c r="AJR98" s="16"/>
      <c r="AJS98" s="16"/>
      <c r="AJT98" s="16"/>
      <c r="AJU98" s="16"/>
      <c r="AJV98" s="16"/>
      <c r="AJW98" s="16"/>
      <c r="AJX98" s="16"/>
      <c r="AJY98" s="16"/>
      <c r="AJZ98" s="16"/>
      <c r="AKA98" s="16"/>
      <c r="AKB98" s="16"/>
      <c r="AKC98" s="16"/>
      <c r="AKD98" s="16"/>
      <c r="AKE98" s="16"/>
      <c r="AKF98" s="16"/>
      <c r="AKG98" s="16"/>
      <c r="AKH98" s="16"/>
      <c r="AKI98" s="16"/>
      <c r="AKJ98" s="16"/>
      <c r="AKK98" s="16"/>
      <c r="AKL98" s="16"/>
      <c r="AKM98" s="16"/>
      <c r="AKN98" s="16"/>
      <c r="AKO98" s="16"/>
      <c r="AKP98" s="16"/>
      <c r="AKQ98" s="16"/>
      <c r="AKR98" s="16"/>
      <c r="AKS98" s="16"/>
      <c r="AKT98" s="16"/>
      <c r="AKU98" s="16"/>
      <c r="AKV98" s="16"/>
      <c r="AKW98" s="16"/>
      <c r="AKX98" s="16"/>
      <c r="AKY98" s="16"/>
      <c r="AKZ98" s="16"/>
      <c r="ALA98" s="16"/>
      <c r="ALB98" s="16"/>
      <c r="ALC98" s="16"/>
      <c r="ALD98" s="16"/>
      <c r="ALE98" s="16"/>
      <c r="ALF98" s="16"/>
      <c r="ALG98" s="16"/>
      <c r="ALH98" s="16"/>
      <c r="ALI98" s="16"/>
      <c r="ALJ98" s="16"/>
      <c r="ALK98" s="16"/>
      <c r="ALL98" s="16"/>
      <c r="ALM98" s="16"/>
      <c r="ALN98" s="16"/>
      <c r="ALO98" s="16"/>
      <c r="ALP98" s="16"/>
      <c r="ALQ98" s="16"/>
      <c r="ALR98" s="16"/>
      <c r="ALS98" s="16"/>
      <c r="ALT98" s="16"/>
      <c r="ALU98" s="16"/>
      <c r="ALV98" s="16"/>
      <c r="ALW98" s="16"/>
      <c r="ALX98" s="16"/>
      <c r="ALY98" s="16"/>
      <c r="ALZ98" s="16"/>
      <c r="AMA98" s="16"/>
      <c r="AMB98" s="16"/>
      <c r="AMC98" s="16"/>
      <c r="AMD98" s="16"/>
      <c r="AME98" s="16"/>
      <c r="AMF98" s="16"/>
      <c r="AMG98" s="16"/>
      <c r="AMH98" s="16"/>
      <c r="AMI98" s="16"/>
      <c r="AMJ98" s="16"/>
      <c r="AMK98" s="16"/>
    </row>
  </sheetData>
  <mergeCells count="279">
    <mergeCell ref="W94:AM94"/>
    <mergeCell ref="AO94:BG94"/>
    <mergeCell ref="A95:H95"/>
    <mergeCell ref="A96:H96"/>
    <mergeCell ref="A89:H89"/>
    <mergeCell ref="A90:Q90"/>
    <mergeCell ref="A91:AS91"/>
    <mergeCell ref="A93:W93"/>
    <mergeCell ref="X93:AM93"/>
    <mergeCell ref="AO93:BG93"/>
    <mergeCell ref="BE83:BL83"/>
    <mergeCell ref="A87:W87"/>
    <mergeCell ref="X87:AM87"/>
    <mergeCell ref="AO87:BG87"/>
    <mergeCell ref="W88:AM88"/>
    <mergeCell ref="AO88:BG88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4:BL54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8:L68 G68:G71 G73:G75 G77:G79 G81">
    <cfRule type="cellIs" dxfId="7" priority="8" stopIfTrue="1" operator="equal">
      <formula>$G67</formula>
    </cfRule>
  </conditionalFormatting>
  <conditionalFormatting sqref="D52:I52">
    <cfRule type="cellIs" dxfId="6" priority="7" stopIfTrue="1" operator="equal">
      <formula>$D51</formula>
    </cfRule>
  </conditionalFormatting>
  <conditionalFormatting sqref="A68:F83">
    <cfRule type="cellIs" dxfId="5" priority="6" stopIfTrue="1" operator="equal">
      <formula>0</formula>
    </cfRule>
  </conditionalFormatting>
  <conditionalFormatting sqref="G80:L80">
    <cfRule type="cellIs" dxfId="4" priority="5" stopIfTrue="1" operator="equal">
      <formula>#REF!</formula>
    </cfRule>
  </conditionalFormatting>
  <conditionalFormatting sqref="D51">
    <cfRule type="cellIs" dxfId="3" priority="4" stopIfTrue="1" operator="equal">
      <formula>$D48</formula>
    </cfRule>
  </conditionalFormatting>
  <conditionalFormatting sqref="D50">
    <cfRule type="cellIs" dxfId="2" priority="3" stopIfTrue="1" operator="equal">
      <formula>$D47</formula>
    </cfRule>
  </conditionalFormatting>
  <conditionalFormatting sqref="D49">
    <cfRule type="cellIs" dxfId="1" priority="2" stopIfTrue="1" operator="equal">
      <formula>$D46</formula>
    </cfRule>
  </conditionalFormatting>
  <conditionalFormatting sqref="G72:L72 G76:L76 G82:G83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КПК0212152</vt:lpstr>
      <vt:lpstr>КПК0212152!Область_печати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2020-12-28T07:14:37Z</cp:lastPrinted>
  <dcterms:created xsi:type="dcterms:W3CDTF">2016-08-15T09:54:21Z</dcterms:created>
  <dcterms:modified xsi:type="dcterms:W3CDTF">2020-12-30T12:48:00Z</dcterms:modified>
</cp:coreProperties>
</file>