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570" windowHeight="12510"/>
  </bookViews>
  <sheets>
    <sheet name="КПК3717520" sheetId="5" r:id="rId1"/>
  </sheets>
  <definedNames>
    <definedName name="_xlnm.Print_Area" localSheetId="0">КПК3717520!$A$1:$BM$86</definedName>
  </definedNames>
  <calcPr calcId="125725"/>
</workbook>
</file>

<file path=xl/calcChain.xml><?xml version="1.0" encoding="utf-8"?>
<calcChain xmlns="http://schemas.openxmlformats.org/spreadsheetml/2006/main">
  <c r="AB58" i="5"/>
  <c r="AO66"/>
  <c r="BE66" s="1"/>
  <c r="AS22"/>
  <c r="AC49"/>
  <c r="AS49" s="1"/>
  <c r="U22"/>
  <c r="AO71"/>
  <c r="AB59"/>
  <c r="AR59" s="1"/>
  <c r="AC50"/>
  <c r="N16"/>
  <c r="BE73"/>
  <c r="BE72"/>
  <c r="BE71"/>
  <c r="BE69"/>
  <c r="BE68"/>
  <c r="BE67"/>
  <c r="BE65"/>
  <c r="AR58"/>
  <c r="AS50"/>
</calcChain>
</file>

<file path=xl/sharedStrings.xml><?xml version="1.0" encoding="utf-8"?>
<sst xmlns="http://schemas.openxmlformats.org/spreadsheetml/2006/main" count="133" uniqueCount="99">
  <si>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</si>
  <si>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</si>
  <si>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</si>
  <si>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</si>
  <si>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</si>
  <si>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</si>
  <si>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</si>
  <si>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</si>
  <si>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</si>
  <si>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</si>
  <si>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</si>
  <si>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</si>
  <si>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</si>
  <si>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</si>
  <si>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</si>
  <si>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</si>
  <si>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</si>
  <si>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</si>
  <si>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</si>
  <si>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</si>
  <si>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</si>
  <si>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</si>
  <si>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</si>
  <si>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</si>
  <si>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</si>
  <si>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</si>
  <si>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</si>
  <si>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</si>
  <si>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</si>
  <si>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</si>
  <si>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</si>
  <si>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</si>
  <si>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</si>
  <si>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</si>
  <si>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</si>
  <si>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</si>
  <si>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</si>
  <si>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</si>
  <si>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</si>
  <si>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</si>
  <si>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</si>
  <si>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</si>
  <si>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</si>
  <si>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</si>
  <si>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</si>
  <si>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</si>
  <si>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</si>
  <si>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</si>
  <si>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</si>
  <si>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</si>
  <si>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</si>
  <si>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</si>
  <si>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</si>
  <si>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</si>
  <si>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</si>
  <si>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</si>
  <si>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</si>
  <si>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</si>
  <si>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</si>
  <si>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</si>
  <si>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</si>
  <si>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</si>
  <si>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</si>
  <si>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Виконання наданих законодавством повноважень</t>
  </si>
  <si>
    <t>УСЬОГО</t>
  </si>
  <si>
    <t>Затрат</t>
  </si>
  <si>
    <t>од.</t>
  </si>
  <si>
    <t>Продукту</t>
  </si>
  <si>
    <t>Ефективності</t>
  </si>
  <si>
    <t>Якості</t>
  </si>
  <si>
    <t>відс.</t>
  </si>
  <si>
    <t xml:space="preserve"> </t>
  </si>
  <si>
    <t>Начальник фінансового управління Ніжинської міської ради</t>
  </si>
  <si>
    <t>Писаренко Л.В.</t>
  </si>
  <si>
    <t>25538000000</t>
  </si>
  <si>
    <t>гривень</t>
  </si>
  <si>
    <t>бюджетної програми місцевого бюджету на 2020  рік</t>
  </si>
  <si>
    <t>грн.</t>
  </si>
  <si>
    <t>внутрішній облік</t>
  </si>
  <si>
    <t>Розрахунок</t>
  </si>
  <si>
    <t>Виконання завдань програми інформатизації</t>
  </si>
  <si>
    <t>Забезпечення виконання програми інформатизації</t>
  </si>
  <si>
    <t>обсяг видатків на виконання програми</t>
  </si>
  <si>
    <t>кідькість одиниць обладнання та  предметів довгострокового користування</t>
  </si>
  <si>
    <t>кількість послуг на виконання програми інформатизації (КЕКВ 2240)</t>
  </si>
  <si>
    <t>середня вартість послуг на виконання програми інформатизації (КЕКВ 2240)</t>
  </si>
  <si>
    <t>динаміка кількості виконання завдань (проектів) програми інформатизації порівняно з відповідним періодом минулого року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</si>
  <si>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</t>
  </si>
  <si>
    <t>Реалізація Національної програми інформатизації</t>
  </si>
  <si>
    <t>7520</t>
  </si>
  <si>
    <t>0460</t>
  </si>
  <si>
    <t xml:space="preserve">Наказ  </t>
  </si>
  <si>
    <t>Управління житлово-комунального господарства та будівництва Ніжинської міської ради</t>
  </si>
  <si>
    <t>Програма  інформатизації  діяльності управління ЖКГ та будівництва Ніжинської міської ради на 2020-2022роки</t>
  </si>
  <si>
    <t>Начальник управління ЖКГ та будівництва Ніжинської міської ради</t>
  </si>
  <si>
    <t>А.М. Кушніренко</t>
  </si>
  <si>
    <t>рішення позачергової  сесії №5-3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</si>
  <si>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сесії Ніжинської міської ради №8-65 від 24.12.2019р. "Про бюджет Ніжинської міської ОТГ на 2020 рік" , рішення позачергової сесії  Ніжинської міської ради №5-3/2020 від 15.12.2020 р. Про внесення змін до  рішення сесії Ніжинської міської ради №8-65/2019 від 24.12.2019р. "Про бюджет Ніжинської міської ОТГ на 2020 рік"</t>
  </si>
  <si>
    <t>18грудня 2020 року № 71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</si>
</sst>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6"/>
  <sheetViews>
    <sheetView tabSelected="1" zoomScaleNormal="100" zoomScaleSheetLayoutView="55" workbookViewId="0">
      <selection activeCell="A80" sqref="A80:AS80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>
      <c r="AO3" s="40" t="s">
        <v>91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s="38" customFormat="1" ht="32.1" customHeight="1">
      <c r="AO4" s="41" t="s">
        <v>92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>
      <c r="AO5" s="42" t="s">
        <v>20</v>
      </c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</row>
    <row r="6" spans="1:77" ht="7.5" customHeight="1"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</row>
    <row r="7" spans="1:77" ht="15.95" customHeight="1">
      <c r="AO7" s="49" t="s">
        <v>98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10" spans="1:77" ht="15.75" customHeight="1">
      <c r="A10" s="50" t="s">
        <v>21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>
      <c r="A11" s="50" t="s">
        <v>76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46">
        <v>1200000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8" t="s">
        <v>92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35"/>
      <c r="AU13" s="46">
        <v>32009931</v>
      </c>
      <c r="AV13" s="46"/>
      <c r="AW13" s="46"/>
      <c r="AX13" s="46"/>
      <c r="AY13" s="46"/>
      <c r="AZ13" s="46"/>
      <c r="BA13" s="46"/>
      <c r="BB13" s="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4" t="s">
        <v>56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3"/>
      <c r="N14" s="45" t="s">
        <v>62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4" t="s">
        <v>55</v>
      </c>
      <c r="AV14" s="44"/>
      <c r="AW14" s="44"/>
      <c r="AX14" s="44"/>
      <c r="AY14" s="44"/>
      <c r="AZ14" s="44"/>
      <c r="BA14" s="44"/>
      <c r="BB14" s="4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>
      <c r="A16" s="36" t="s">
        <v>4</v>
      </c>
      <c r="B16" s="46">
        <v>1210000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8" t="str">
        <f>N13</f>
        <v>Управління житлово-комунального господарства та будівництва Ніжинської міської ради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35"/>
      <c r="AU16" s="46">
        <v>32009931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4" t="s">
        <v>56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3"/>
      <c r="N17" s="45" t="s">
        <v>61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4" t="s">
        <v>55</v>
      </c>
      <c r="AV17" s="44"/>
      <c r="AW17" s="44"/>
      <c r="AX17" s="44"/>
      <c r="AY17" s="44"/>
      <c r="AZ17" s="44"/>
      <c r="BA17" s="44"/>
      <c r="BB17" s="4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46">
        <v>1217520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89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90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3" t="s">
        <v>88</v>
      </c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26"/>
      <c r="BE19" s="46" t="s">
        <v>74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4" t="s">
        <v>56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4" t="s">
        <v>57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8"/>
      <c r="AA20" s="51" t="s">
        <v>58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2" t="s">
        <v>59</v>
      </c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28"/>
      <c r="BE20" s="44" t="s">
        <v>60</v>
      </c>
      <c r="BF20" s="44"/>
      <c r="BG20" s="44"/>
      <c r="BH20" s="44"/>
      <c r="BI20" s="44"/>
      <c r="BJ20" s="44"/>
      <c r="BK20" s="44"/>
      <c r="BL20" s="4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1" t="s">
        <v>50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f>AS22+I23</f>
        <v>5685</v>
      </c>
      <c r="V22" s="62"/>
      <c r="W22" s="62"/>
      <c r="X22" s="62"/>
      <c r="Y22" s="62"/>
      <c r="Z22" s="62"/>
      <c r="AA22" s="62"/>
      <c r="AB22" s="62"/>
      <c r="AC22" s="62"/>
      <c r="AD22" s="62"/>
      <c r="AE22" s="63" t="s">
        <v>51</v>
      </c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2">
        <f>AC50</f>
        <v>5685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5" t="s">
        <v>23</v>
      </c>
      <c r="BE22" s="55"/>
      <c r="BF22" s="55"/>
      <c r="BG22" s="55"/>
      <c r="BH22" s="55"/>
      <c r="BI22" s="55"/>
      <c r="BJ22" s="55"/>
      <c r="BK22" s="55"/>
      <c r="BL22" s="55"/>
    </row>
    <row r="23" spans="1:79" ht="24.95" customHeight="1">
      <c r="A23" s="55" t="s">
        <v>22</v>
      </c>
      <c r="B23" s="55"/>
      <c r="C23" s="55"/>
      <c r="D23" s="55"/>
      <c r="E23" s="55"/>
      <c r="F23" s="55"/>
      <c r="G23" s="55"/>
      <c r="H23" s="55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5" t="s">
        <v>24</v>
      </c>
      <c r="U23" s="55"/>
      <c r="V23" s="55"/>
      <c r="W23" s="5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69.75" customHeight="1">
      <c r="A26" s="54" t="s">
        <v>97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5" t="s">
        <v>36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27.75" customHeight="1">
      <c r="A29" s="56" t="s">
        <v>28</v>
      </c>
      <c r="B29" s="56"/>
      <c r="C29" s="56"/>
      <c r="D29" s="56"/>
      <c r="E29" s="56"/>
      <c r="F29" s="56"/>
      <c r="G29" s="57" t="s">
        <v>40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79" ht="15.75" hidden="1">
      <c r="A30" s="60">
        <v>1</v>
      </c>
      <c r="B30" s="60"/>
      <c r="C30" s="60"/>
      <c r="D30" s="60"/>
      <c r="E30" s="60"/>
      <c r="F30" s="60"/>
      <c r="G30" s="57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79" ht="10.5" hidden="1" customHeight="1">
      <c r="A31" s="64" t="s">
        <v>33</v>
      </c>
      <c r="B31" s="64"/>
      <c r="C31" s="64"/>
      <c r="D31" s="64"/>
      <c r="E31" s="64"/>
      <c r="F31" s="64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3.15" customHeight="1">
      <c r="A32" s="64">
        <v>1</v>
      </c>
      <c r="B32" s="64"/>
      <c r="C32" s="64"/>
      <c r="D32" s="64"/>
      <c r="E32" s="64"/>
      <c r="F32" s="64"/>
      <c r="G32" s="68" t="s">
        <v>63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5" t="s">
        <v>38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36" customHeight="1">
      <c r="A35" s="54" t="s">
        <v>87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5" t="s">
        <v>39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27.75" customHeight="1">
      <c r="A38" s="56" t="s">
        <v>28</v>
      </c>
      <c r="B38" s="56"/>
      <c r="C38" s="56"/>
      <c r="D38" s="56"/>
      <c r="E38" s="56"/>
      <c r="F38" s="56"/>
      <c r="G38" s="57" t="s">
        <v>25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</row>
    <row r="39" spans="1:79" ht="15.75" hidden="1">
      <c r="A39" s="60">
        <v>1</v>
      </c>
      <c r="B39" s="60"/>
      <c r="C39" s="60"/>
      <c r="D39" s="60"/>
      <c r="E39" s="60"/>
      <c r="F39" s="60"/>
      <c r="G39" s="57">
        <v>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</row>
    <row r="40" spans="1:79" ht="10.5" hidden="1" customHeight="1">
      <c r="A40" s="64" t="s">
        <v>6</v>
      </c>
      <c r="B40" s="64"/>
      <c r="C40" s="64"/>
      <c r="D40" s="64"/>
      <c r="E40" s="64"/>
      <c r="F40" s="64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3.15" customHeight="1">
      <c r="A41" s="64">
        <v>1</v>
      </c>
      <c r="B41" s="64"/>
      <c r="C41" s="64"/>
      <c r="D41" s="64"/>
      <c r="E41" s="64"/>
      <c r="F41" s="64"/>
      <c r="G41" s="68" t="s">
        <v>80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5" t="s">
        <v>41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1" t="s">
        <v>75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0" t="s">
        <v>28</v>
      </c>
      <c r="B45" s="60"/>
      <c r="C45" s="60"/>
      <c r="D45" s="72" t="s">
        <v>26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0" t="s">
        <v>29</v>
      </c>
      <c r="AD45" s="60"/>
      <c r="AE45" s="60"/>
      <c r="AF45" s="60"/>
      <c r="AG45" s="60"/>
      <c r="AH45" s="60"/>
      <c r="AI45" s="60"/>
      <c r="AJ45" s="60"/>
      <c r="AK45" s="60" t="s">
        <v>30</v>
      </c>
      <c r="AL45" s="60"/>
      <c r="AM45" s="60"/>
      <c r="AN45" s="60"/>
      <c r="AO45" s="60"/>
      <c r="AP45" s="60"/>
      <c r="AQ45" s="60"/>
      <c r="AR45" s="60"/>
      <c r="AS45" s="60" t="s">
        <v>27</v>
      </c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0"/>
      <c r="B46" s="60"/>
      <c r="C46" s="60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0">
        <v>1</v>
      </c>
      <c r="B47" s="60"/>
      <c r="C47" s="60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4" t="s">
        <v>6</v>
      </c>
      <c r="B48" s="64"/>
      <c r="C48" s="64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4" t="s">
        <v>8</v>
      </c>
      <c r="AD48" s="84"/>
      <c r="AE48" s="84"/>
      <c r="AF48" s="84"/>
      <c r="AG48" s="84"/>
      <c r="AH48" s="84"/>
      <c r="AI48" s="84"/>
      <c r="AJ48" s="84"/>
      <c r="AK48" s="84" t="s">
        <v>9</v>
      </c>
      <c r="AL48" s="84"/>
      <c r="AM48" s="84"/>
      <c r="AN48" s="84"/>
      <c r="AO48" s="84"/>
      <c r="AP48" s="84"/>
      <c r="AQ48" s="84"/>
      <c r="AR48" s="84"/>
      <c r="AS48" s="85" t="s">
        <v>10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15" customHeight="1">
      <c r="A49" s="64">
        <v>1</v>
      </c>
      <c r="B49" s="64"/>
      <c r="C49" s="64"/>
      <c r="D49" s="68" t="s">
        <v>81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86">
        <f>5000+685</f>
        <v>5685</v>
      </c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>
        <f>AC49+AK49</f>
        <v>5685</v>
      </c>
      <c r="AT49" s="86"/>
      <c r="AU49" s="86"/>
      <c r="AV49" s="86"/>
      <c r="AW49" s="86"/>
      <c r="AX49" s="86"/>
      <c r="AY49" s="86"/>
      <c r="AZ49" s="8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7"/>
      <c r="B50" s="87"/>
      <c r="C50" s="87"/>
      <c r="D50" s="88" t="s">
        <v>64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91">
        <f>AC49</f>
        <v>5685</v>
      </c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>
        <f>AC50+AK50</f>
        <v>5685</v>
      </c>
      <c r="AT50" s="91"/>
      <c r="AU50" s="91"/>
      <c r="AV50" s="91"/>
      <c r="AW50" s="91"/>
      <c r="AX50" s="91"/>
      <c r="AY50" s="91"/>
      <c r="AZ50" s="91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>
      <c r="A53" s="71" t="s">
        <v>75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0" t="s">
        <v>28</v>
      </c>
      <c r="B54" s="60"/>
      <c r="C54" s="60"/>
      <c r="D54" s="72" t="s">
        <v>34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0" t="s">
        <v>29</v>
      </c>
      <c r="AC54" s="60"/>
      <c r="AD54" s="60"/>
      <c r="AE54" s="60"/>
      <c r="AF54" s="60"/>
      <c r="AG54" s="60"/>
      <c r="AH54" s="60"/>
      <c r="AI54" s="60"/>
      <c r="AJ54" s="60" t="s">
        <v>30</v>
      </c>
      <c r="AK54" s="60"/>
      <c r="AL54" s="60"/>
      <c r="AM54" s="60"/>
      <c r="AN54" s="60"/>
      <c r="AO54" s="60"/>
      <c r="AP54" s="60"/>
      <c r="AQ54" s="60"/>
      <c r="AR54" s="60" t="s">
        <v>27</v>
      </c>
      <c r="AS54" s="60"/>
      <c r="AT54" s="60"/>
      <c r="AU54" s="60"/>
      <c r="AV54" s="60"/>
      <c r="AW54" s="60"/>
      <c r="AX54" s="60"/>
      <c r="AY54" s="60"/>
    </row>
    <row r="55" spans="1:79" ht="29.1" customHeight="1">
      <c r="A55" s="60"/>
      <c r="B55" s="60"/>
      <c r="C55" s="60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</row>
    <row r="56" spans="1:79" ht="15.75" customHeight="1">
      <c r="A56" s="60">
        <v>1</v>
      </c>
      <c r="B56" s="60"/>
      <c r="C56" s="60"/>
      <c r="D56" s="78">
        <v>2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0">
        <v>3</v>
      </c>
      <c r="AC56" s="60"/>
      <c r="AD56" s="60"/>
      <c r="AE56" s="60"/>
      <c r="AF56" s="60"/>
      <c r="AG56" s="60"/>
      <c r="AH56" s="60"/>
      <c r="AI56" s="60"/>
      <c r="AJ56" s="60">
        <v>4</v>
      </c>
      <c r="AK56" s="60"/>
      <c r="AL56" s="60"/>
      <c r="AM56" s="60"/>
      <c r="AN56" s="60"/>
      <c r="AO56" s="60"/>
      <c r="AP56" s="60"/>
      <c r="AQ56" s="60"/>
      <c r="AR56" s="60">
        <v>5</v>
      </c>
      <c r="AS56" s="60"/>
      <c r="AT56" s="60"/>
      <c r="AU56" s="60"/>
      <c r="AV56" s="60"/>
      <c r="AW56" s="60"/>
      <c r="AX56" s="60"/>
      <c r="AY56" s="60"/>
    </row>
    <row r="57" spans="1:79" ht="12.75" hidden="1" customHeight="1">
      <c r="A57" s="64" t="s">
        <v>6</v>
      </c>
      <c r="B57" s="64"/>
      <c r="C57" s="64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84" t="s">
        <v>8</v>
      </c>
      <c r="AC57" s="84"/>
      <c r="AD57" s="84"/>
      <c r="AE57" s="84"/>
      <c r="AF57" s="84"/>
      <c r="AG57" s="84"/>
      <c r="AH57" s="84"/>
      <c r="AI57" s="84"/>
      <c r="AJ57" s="84" t="s">
        <v>9</v>
      </c>
      <c r="AK57" s="84"/>
      <c r="AL57" s="84"/>
      <c r="AM57" s="84"/>
      <c r="AN57" s="84"/>
      <c r="AO57" s="84"/>
      <c r="AP57" s="84"/>
      <c r="AQ57" s="84"/>
      <c r="AR57" s="84" t="s">
        <v>10</v>
      </c>
      <c r="AS57" s="84"/>
      <c r="AT57" s="84"/>
      <c r="AU57" s="84"/>
      <c r="AV57" s="84"/>
      <c r="AW57" s="84"/>
      <c r="AX57" s="84"/>
      <c r="AY57" s="84"/>
      <c r="CA57" s="1" t="s">
        <v>15</v>
      </c>
    </row>
    <row r="58" spans="1:79" ht="26.45" customHeight="1">
      <c r="A58" s="64">
        <v>1</v>
      </c>
      <c r="B58" s="64"/>
      <c r="C58" s="64"/>
      <c r="D58" s="68" t="s">
        <v>93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86">
        <f>AC50</f>
        <v>5685</v>
      </c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>
        <f>AB58+AJ58</f>
        <v>5685</v>
      </c>
      <c r="AS58" s="86"/>
      <c r="AT58" s="86"/>
      <c r="AU58" s="86"/>
      <c r="AV58" s="86"/>
      <c r="AW58" s="86"/>
      <c r="AX58" s="86"/>
      <c r="AY58" s="86"/>
      <c r="CA58" s="1" t="s">
        <v>16</v>
      </c>
    </row>
    <row r="59" spans="1:79" s="4" customFormat="1" ht="12.75" customHeight="1">
      <c r="A59" s="87"/>
      <c r="B59" s="87"/>
      <c r="C59" s="87"/>
      <c r="D59" s="88" t="s">
        <v>27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91">
        <f>AB58</f>
        <v>5685</v>
      </c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>
        <f>AB59+AJ59</f>
        <v>5685</v>
      </c>
      <c r="AS59" s="91"/>
      <c r="AT59" s="91"/>
      <c r="AU59" s="91"/>
      <c r="AV59" s="91"/>
      <c r="AW59" s="91"/>
      <c r="AX59" s="91"/>
      <c r="AY59" s="91"/>
    </row>
    <row r="61" spans="1:79" ht="15.75" customHeight="1">
      <c r="A61" s="55" t="s">
        <v>43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</row>
    <row r="62" spans="1:79" ht="30" customHeight="1">
      <c r="A62" s="60" t="s">
        <v>28</v>
      </c>
      <c r="B62" s="60"/>
      <c r="C62" s="60"/>
      <c r="D62" s="60"/>
      <c r="E62" s="60"/>
      <c r="F62" s="60"/>
      <c r="G62" s="78" t="s">
        <v>44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60" t="s">
        <v>2</v>
      </c>
      <c r="AA62" s="60"/>
      <c r="AB62" s="60"/>
      <c r="AC62" s="60"/>
      <c r="AD62" s="60"/>
      <c r="AE62" s="60" t="s">
        <v>1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78" t="s">
        <v>29</v>
      </c>
      <c r="AP62" s="79"/>
      <c r="AQ62" s="79"/>
      <c r="AR62" s="79"/>
      <c r="AS62" s="79"/>
      <c r="AT62" s="79"/>
      <c r="AU62" s="79"/>
      <c r="AV62" s="80"/>
      <c r="AW62" s="78" t="s">
        <v>30</v>
      </c>
      <c r="AX62" s="79"/>
      <c r="AY62" s="79"/>
      <c r="AZ62" s="79"/>
      <c r="BA62" s="79"/>
      <c r="BB62" s="79"/>
      <c r="BC62" s="79"/>
      <c r="BD62" s="80"/>
      <c r="BE62" s="78" t="s">
        <v>27</v>
      </c>
      <c r="BF62" s="79"/>
      <c r="BG62" s="79"/>
      <c r="BH62" s="79"/>
      <c r="BI62" s="79"/>
      <c r="BJ62" s="79"/>
      <c r="BK62" s="79"/>
      <c r="BL62" s="80"/>
    </row>
    <row r="63" spans="1:79" ht="15.75" customHeight="1">
      <c r="A63" s="60">
        <v>1</v>
      </c>
      <c r="B63" s="60"/>
      <c r="C63" s="60"/>
      <c r="D63" s="60"/>
      <c r="E63" s="60"/>
      <c r="F63" s="60"/>
      <c r="G63" s="78">
        <v>2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60">
        <v>3</v>
      </c>
      <c r="AA63" s="60"/>
      <c r="AB63" s="60"/>
      <c r="AC63" s="60"/>
      <c r="AD63" s="60"/>
      <c r="AE63" s="60">
        <v>4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0">
        <v>5</v>
      </c>
      <c r="AP63" s="60"/>
      <c r="AQ63" s="60"/>
      <c r="AR63" s="60"/>
      <c r="AS63" s="60"/>
      <c r="AT63" s="60"/>
      <c r="AU63" s="60"/>
      <c r="AV63" s="60"/>
      <c r="AW63" s="60">
        <v>6</v>
      </c>
      <c r="AX63" s="60"/>
      <c r="AY63" s="60"/>
      <c r="AZ63" s="60"/>
      <c r="BA63" s="60"/>
      <c r="BB63" s="60"/>
      <c r="BC63" s="60"/>
      <c r="BD63" s="60"/>
      <c r="BE63" s="60">
        <v>7</v>
      </c>
      <c r="BF63" s="60"/>
      <c r="BG63" s="60"/>
      <c r="BH63" s="60"/>
      <c r="BI63" s="60"/>
      <c r="BJ63" s="60"/>
      <c r="BK63" s="60"/>
      <c r="BL63" s="60"/>
    </row>
    <row r="64" spans="1:79" ht="12.75" hidden="1" customHeight="1">
      <c r="A64" s="64" t="s">
        <v>33</v>
      </c>
      <c r="B64" s="64"/>
      <c r="C64" s="64"/>
      <c r="D64" s="64"/>
      <c r="E64" s="64"/>
      <c r="F64" s="64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64" t="s">
        <v>19</v>
      </c>
      <c r="AA64" s="64"/>
      <c r="AB64" s="64"/>
      <c r="AC64" s="64"/>
      <c r="AD64" s="64"/>
      <c r="AE64" s="92" t="s">
        <v>32</v>
      </c>
      <c r="AF64" s="92"/>
      <c r="AG64" s="92"/>
      <c r="AH64" s="92"/>
      <c r="AI64" s="92"/>
      <c r="AJ64" s="92"/>
      <c r="AK64" s="92"/>
      <c r="AL64" s="92"/>
      <c r="AM64" s="92"/>
      <c r="AN64" s="65"/>
      <c r="AO64" s="84" t="s">
        <v>8</v>
      </c>
      <c r="AP64" s="84"/>
      <c r="AQ64" s="84"/>
      <c r="AR64" s="84"/>
      <c r="AS64" s="84"/>
      <c r="AT64" s="84"/>
      <c r="AU64" s="84"/>
      <c r="AV64" s="84"/>
      <c r="AW64" s="84" t="s">
        <v>31</v>
      </c>
      <c r="AX64" s="84"/>
      <c r="AY64" s="84"/>
      <c r="AZ64" s="84"/>
      <c r="BA64" s="84"/>
      <c r="BB64" s="84"/>
      <c r="BC64" s="84"/>
      <c r="BD64" s="84"/>
      <c r="BE64" s="84" t="s">
        <v>10</v>
      </c>
      <c r="BF64" s="84"/>
      <c r="BG64" s="84"/>
      <c r="BH64" s="84"/>
      <c r="BI64" s="84"/>
      <c r="BJ64" s="84"/>
      <c r="BK64" s="84"/>
      <c r="BL64" s="84"/>
      <c r="CA64" s="1" t="s">
        <v>17</v>
      </c>
    </row>
    <row r="65" spans="1:79" s="4" customFormat="1" ht="12.75" customHeight="1">
      <c r="A65" s="87">
        <v>0</v>
      </c>
      <c r="B65" s="87"/>
      <c r="C65" s="87"/>
      <c r="D65" s="87"/>
      <c r="E65" s="87"/>
      <c r="F65" s="87"/>
      <c r="G65" s="102" t="s">
        <v>65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5"/>
      <c r="AA65" s="105"/>
      <c r="AB65" s="105"/>
      <c r="AC65" s="105"/>
      <c r="AD65" s="105"/>
      <c r="AE65" s="106"/>
      <c r="AF65" s="106"/>
      <c r="AG65" s="106"/>
      <c r="AH65" s="106"/>
      <c r="AI65" s="106"/>
      <c r="AJ65" s="106"/>
      <c r="AK65" s="106"/>
      <c r="AL65" s="106"/>
      <c r="AM65" s="106"/>
      <c r="AN65" s="107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>
        <f t="shared" ref="BE65:BE73" si="0">AO65+AW65</f>
        <v>0</v>
      </c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13.15" customHeight="1">
      <c r="A66" s="64">
        <v>1</v>
      </c>
      <c r="B66" s="64"/>
      <c r="C66" s="64"/>
      <c r="D66" s="64"/>
      <c r="E66" s="64"/>
      <c r="F66" s="64"/>
      <c r="G66" s="111" t="s">
        <v>82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85" t="s">
        <v>77</v>
      </c>
      <c r="AA66" s="85"/>
      <c r="AB66" s="85"/>
      <c r="AC66" s="85"/>
      <c r="AD66" s="85"/>
      <c r="AE66" s="114" t="s">
        <v>96</v>
      </c>
      <c r="AF66" s="115"/>
      <c r="AG66" s="115"/>
      <c r="AH66" s="115"/>
      <c r="AI66" s="115"/>
      <c r="AJ66" s="115"/>
      <c r="AK66" s="115"/>
      <c r="AL66" s="115"/>
      <c r="AM66" s="115"/>
      <c r="AN66" s="116"/>
      <c r="AO66" s="86">
        <f>5000+685</f>
        <v>5685</v>
      </c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>
        <f t="shared" si="0"/>
        <v>5685</v>
      </c>
      <c r="BF66" s="86"/>
      <c r="BG66" s="86"/>
      <c r="BH66" s="86"/>
      <c r="BI66" s="86"/>
      <c r="BJ66" s="86"/>
      <c r="BK66" s="86"/>
      <c r="BL66" s="86"/>
    </row>
    <row r="67" spans="1:79" s="4" customFormat="1" ht="12.75" customHeight="1">
      <c r="A67" s="87">
        <v>0</v>
      </c>
      <c r="B67" s="87"/>
      <c r="C67" s="87"/>
      <c r="D67" s="87"/>
      <c r="E67" s="87"/>
      <c r="F67" s="87"/>
      <c r="G67" s="108" t="s">
        <v>67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105"/>
      <c r="AA67" s="105"/>
      <c r="AB67" s="105"/>
      <c r="AC67" s="105"/>
      <c r="AD67" s="105"/>
      <c r="AE67" s="106"/>
      <c r="AF67" s="106"/>
      <c r="AG67" s="106"/>
      <c r="AH67" s="106"/>
      <c r="AI67" s="106"/>
      <c r="AJ67" s="106"/>
      <c r="AK67" s="106"/>
      <c r="AL67" s="106"/>
      <c r="AM67" s="106"/>
      <c r="AN67" s="107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>
        <f t="shared" si="0"/>
        <v>0</v>
      </c>
      <c r="BF67" s="91"/>
      <c r="BG67" s="91"/>
      <c r="BH67" s="91"/>
      <c r="BI67" s="91"/>
      <c r="BJ67" s="91"/>
      <c r="BK67" s="91"/>
      <c r="BL67" s="91"/>
    </row>
    <row r="68" spans="1:79" ht="26.45" customHeight="1">
      <c r="A68" s="64">
        <v>4</v>
      </c>
      <c r="B68" s="64"/>
      <c r="C68" s="64"/>
      <c r="D68" s="64"/>
      <c r="E68" s="64"/>
      <c r="F68" s="64"/>
      <c r="G68" s="111" t="s">
        <v>83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85" t="s">
        <v>66</v>
      </c>
      <c r="AA68" s="85"/>
      <c r="AB68" s="85"/>
      <c r="AC68" s="85"/>
      <c r="AD68" s="85"/>
      <c r="AE68" s="111" t="s">
        <v>78</v>
      </c>
      <c r="AF68" s="112"/>
      <c r="AG68" s="112"/>
      <c r="AH68" s="112"/>
      <c r="AI68" s="112"/>
      <c r="AJ68" s="112"/>
      <c r="AK68" s="112"/>
      <c r="AL68" s="112"/>
      <c r="AM68" s="112"/>
      <c r="AN68" s="113"/>
      <c r="AO68" s="86">
        <v>0</v>
      </c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>
        <f t="shared" si="0"/>
        <v>0</v>
      </c>
      <c r="BF68" s="86"/>
      <c r="BG68" s="86"/>
      <c r="BH68" s="86"/>
      <c r="BI68" s="86"/>
      <c r="BJ68" s="86"/>
      <c r="BK68" s="86"/>
      <c r="BL68" s="86"/>
    </row>
    <row r="69" spans="1:79" ht="26.45" customHeight="1">
      <c r="A69" s="64">
        <v>3</v>
      </c>
      <c r="B69" s="64"/>
      <c r="C69" s="64"/>
      <c r="D69" s="64"/>
      <c r="E69" s="64"/>
      <c r="F69" s="64"/>
      <c r="G69" s="111" t="s">
        <v>84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85" t="s">
        <v>66</v>
      </c>
      <c r="AA69" s="85"/>
      <c r="AB69" s="85"/>
      <c r="AC69" s="85"/>
      <c r="AD69" s="85"/>
      <c r="AE69" s="111" t="s">
        <v>78</v>
      </c>
      <c r="AF69" s="112"/>
      <c r="AG69" s="112"/>
      <c r="AH69" s="112"/>
      <c r="AI69" s="112"/>
      <c r="AJ69" s="112"/>
      <c r="AK69" s="112"/>
      <c r="AL69" s="112"/>
      <c r="AM69" s="112"/>
      <c r="AN69" s="113"/>
      <c r="AO69" s="86">
        <v>6</v>
      </c>
      <c r="AP69" s="86"/>
      <c r="AQ69" s="86"/>
      <c r="AR69" s="86"/>
      <c r="AS69" s="86"/>
      <c r="AT69" s="86"/>
      <c r="AU69" s="86"/>
      <c r="AV69" s="86"/>
      <c r="AW69" s="86">
        <v>0</v>
      </c>
      <c r="AX69" s="86"/>
      <c r="AY69" s="86"/>
      <c r="AZ69" s="86"/>
      <c r="BA69" s="86"/>
      <c r="BB69" s="86"/>
      <c r="BC69" s="86"/>
      <c r="BD69" s="86"/>
      <c r="BE69" s="86">
        <f t="shared" si="0"/>
        <v>6</v>
      </c>
      <c r="BF69" s="86"/>
      <c r="BG69" s="86"/>
      <c r="BH69" s="86"/>
      <c r="BI69" s="86"/>
      <c r="BJ69" s="86"/>
      <c r="BK69" s="86"/>
      <c r="BL69" s="86"/>
    </row>
    <row r="70" spans="1:79" s="4" customFormat="1" ht="12.75" customHeight="1">
      <c r="A70" s="87">
        <v>0</v>
      </c>
      <c r="B70" s="87"/>
      <c r="C70" s="87"/>
      <c r="D70" s="87"/>
      <c r="E70" s="87"/>
      <c r="F70" s="87"/>
      <c r="G70" s="108" t="s">
        <v>68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105"/>
      <c r="AA70" s="105"/>
      <c r="AB70" s="105"/>
      <c r="AC70" s="105"/>
      <c r="AD70" s="105"/>
      <c r="AE70" s="108"/>
      <c r="AF70" s="109"/>
      <c r="AG70" s="109"/>
      <c r="AH70" s="109"/>
      <c r="AI70" s="109"/>
      <c r="AJ70" s="109"/>
      <c r="AK70" s="109"/>
      <c r="AL70" s="109"/>
      <c r="AM70" s="109"/>
      <c r="AN70" s="110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</row>
    <row r="71" spans="1:79" ht="26.45" customHeight="1">
      <c r="A71" s="64">
        <v>6</v>
      </c>
      <c r="B71" s="64"/>
      <c r="C71" s="64"/>
      <c r="D71" s="64"/>
      <c r="E71" s="64"/>
      <c r="F71" s="64"/>
      <c r="G71" s="111" t="s">
        <v>85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85" t="s">
        <v>77</v>
      </c>
      <c r="AA71" s="85"/>
      <c r="AB71" s="85"/>
      <c r="AC71" s="85"/>
      <c r="AD71" s="85"/>
      <c r="AE71" s="111" t="s">
        <v>79</v>
      </c>
      <c r="AF71" s="112"/>
      <c r="AG71" s="112"/>
      <c r="AH71" s="112"/>
      <c r="AI71" s="112"/>
      <c r="AJ71" s="112"/>
      <c r="AK71" s="112"/>
      <c r="AL71" s="112"/>
      <c r="AM71" s="112"/>
      <c r="AN71" s="113"/>
      <c r="AO71" s="86">
        <f>AO66/AO69</f>
        <v>947.5</v>
      </c>
      <c r="AP71" s="86"/>
      <c r="AQ71" s="86"/>
      <c r="AR71" s="86"/>
      <c r="AS71" s="86"/>
      <c r="AT71" s="86"/>
      <c r="AU71" s="86"/>
      <c r="AV71" s="86"/>
      <c r="AW71" s="86">
        <v>0</v>
      </c>
      <c r="AX71" s="86"/>
      <c r="AY71" s="86"/>
      <c r="AZ71" s="86"/>
      <c r="BA71" s="86"/>
      <c r="BB71" s="86"/>
      <c r="BC71" s="86"/>
      <c r="BD71" s="86"/>
      <c r="BE71" s="86">
        <f t="shared" si="0"/>
        <v>947.5</v>
      </c>
      <c r="BF71" s="86"/>
      <c r="BG71" s="86"/>
      <c r="BH71" s="86"/>
      <c r="BI71" s="86"/>
      <c r="BJ71" s="86"/>
      <c r="BK71" s="86"/>
      <c r="BL71" s="86"/>
    </row>
    <row r="72" spans="1:79" s="4" customFormat="1" ht="12.75" customHeight="1">
      <c r="A72" s="87">
        <v>0</v>
      </c>
      <c r="B72" s="87"/>
      <c r="C72" s="87"/>
      <c r="D72" s="87"/>
      <c r="E72" s="87"/>
      <c r="F72" s="87"/>
      <c r="G72" s="108" t="s">
        <v>69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105"/>
      <c r="AA72" s="105"/>
      <c r="AB72" s="105"/>
      <c r="AC72" s="105"/>
      <c r="AD72" s="105"/>
      <c r="AE72" s="108"/>
      <c r="AF72" s="109"/>
      <c r="AG72" s="109"/>
      <c r="AH72" s="109"/>
      <c r="AI72" s="109"/>
      <c r="AJ72" s="109"/>
      <c r="AK72" s="109"/>
      <c r="AL72" s="109"/>
      <c r="AM72" s="109"/>
      <c r="AN72" s="110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>
        <f t="shared" si="0"/>
        <v>0</v>
      </c>
      <c r="BF72" s="91"/>
      <c r="BG72" s="91"/>
      <c r="BH72" s="91"/>
      <c r="BI72" s="91"/>
      <c r="BJ72" s="91"/>
      <c r="BK72" s="91"/>
      <c r="BL72" s="91"/>
    </row>
    <row r="73" spans="1:79" ht="39.6" customHeight="1">
      <c r="A73" s="64">
        <v>8</v>
      </c>
      <c r="B73" s="64"/>
      <c r="C73" s="64"/>
      <c r="D73" s="64"/>
      <c r="E73" s="64"/>
      <c r="F73" s="64"/>
      <c r="G73" s="111" t="s">
        <v>86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85" t="s">
        <v>70</v>
      </c>
      <c r="AA73" s="85"/>
      <c r="AB73" s="85"/>
      <c r="AC73" s="85"/>
      <c r="AD73" s="85"/>
      <c r="AE73" s="111" t="s">
        <v>79</v>
      </c>
      <c r="AF73" s="112"/>
      <c r="AG73" s="112"/>
      <c r="AH73" s="112"/>
      <c r="AI73" s="112"/>
      <c r="AJ73" s="112"/>
      <c r="AK73" s="112"/>
      <c r="AL73" s="112"/>
      <c r="AM73" s="112"/>
      <c r="AN73" s="113"/>
      <c r="AO73" s="86">
        <v>100</v>
      </c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>
        <f t="shared" si="0"/>
        <v>100</v>
      </c>
      <c r="BF73" s="86"/>
      <c r="BG73" s="86"/>
      <c r="BH73" s="86"/>
      <c r="BI73" s="86"/>
      <c r="BJ73" s="86"/>
      <c r="BK73" s="86"/>
      <c r="BL73" s="86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98" t="s">
        <v>94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5"/>
      <c r="AO76" s="100" t="s">
        <v>95</v>
      </c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</row>
    <row r="77" spans="1:79">
      <c r="W77" s="95" t="s">
        <v>5</v>
      </c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O77" s="95" t="s">
        <v>52</v>
      </c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</row>
    <row r="78" spans="1:79" ht="15.75" customHeight="1">
      <c r="A78" s="101" t="s">
        <v>3</v>
      </c>
      <c r="B78" s="101"/>
      <c r="C78" s="101"/>
      <c r="D78" s="101"/>
      <c r="E78" s="101"/>
      <c r="F78" s="101"/>
    </row>
    <row r="79" spans="1:79" ht="13.15" customHeight="1">
      <c r="A79" s="96" t="s">
        <v>71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</row>
    <row r="80" spans="1:79">
      <c r="A80" s="97" t="s">
        <v>47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>
      <c r="A82" s="98" t="s">
        <v>72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5"/>
      <c r="AO82" s="100" t="s">
        <v>73</v>
      </c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</row>
    <row r="83" spans="1:59">
      <c r="W83" s="95" t="s">
        <v>5</v>
      </c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O83" s="95" t="s">
        <v>52</v>
      </c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</row>
    <row r="84" spans="1:59">
      <c r="A84" s="93">
        <v>44183</v>
      </c>
      <c r="B84" s="94"/>
      <c r="C84" s="94"/>
      <c r="D84" s="94"/>
      <c r="E84" s="94"/>
      <c r="F84" s="94"/>
      <c r="G84" s="94"/>
      <c r="H84" s="94"/>
    </row>
    <row r="85" spans="1:59">
      <c r="A85" s="95" t="s">
        <v>45</v>
      </c>
      <c r="B85" s="95"/>
      <c r="C85" s="95"/>
      <c r="D85" s="95"/>
      <c r="E85" s="95"/>
      <c r="F85" s="95"/>
      <c r="G85" s="95"/>
      <c r="H85" s="95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15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E66:AN66"/>
    <mergeCell ref="AO66:AV66"/>
    <mergeCell ref="AW66:BD66"/>
    <mergeCell ref="BE68:BL68"/>
    <mergeCell ref="A68:F68"/>
    <mergeCell ref="G68:Y68"/>
    <mergeCell ref="Z68:AD68"/>
    <mergeCell ref="AE68:AN68"/>
    <mergeCell ref="AO68:AV68"/>
    <mergeCell ref="AW68:BD68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5:L65 H67:L67 H72:L72 G65:G68 G70:L70 G72:G73">
    <cfRule type="cellIs" dxfId="3" priority="3" stopIfTrue="1" operator="equal">
      <formula>$G64</formula>
    </cfRule>
  </conditionalFormatting>
  <conditionalFormatting sqref="D49:D50 D50:I50">
    <cfRule type="cellIs" dxfId="2" priority="2" stopIfTrue="1" operator="equal">
      <formula>$D48</formula>
    </cfRule>
  </conditionalFormatting>
  <conditionalFormatting sqref="A65:F73">
    <cfRule type="cellIs" dxfId="1" priority="1" stopIfTrue="1" operator="equal">
      <formula>0</formula>
    </cfRule>
  </conditionalFormatting>
  <conditionalFormatting sqref="G71 G69">
    <cfRule type="cellIs" dxfId="0" priority="5" stopIfTrue="1" operator="equal">
      <formula>#REF!</formula>
    </cfRule>
  </conditionalFormatting>
  <pageMargins left="0.32" right="0.33" top="0.39370078740157499" bottom="0.39370078740157499" header="0" footer="0"/>
  <pageSetup paperSize="9" scale="74" fitToHeight="500" orientation="landscape" copies="3" r:id="rId1"/>
  <headerFooter alignWithMargins="0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КПК3717520</vt:lpstr>
      <vt:lpstr>КПК3717520!Область_печати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2020-12-18T14:16:32Z</cp:lastPrinted>
  <dcterms:created xsi:type="dcterms:W3CDTF">2016-08-15T09:54:21Z</dcterms:created>
  <dcterms:modified xsi:type="dcterms:W3CDTF">2020-12-18T14:17:59Z</dcterms:modified>
</cp:coreProperties>
</file>