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7520" sheetId="2" r:id="rId1"/>
  </sheets>
  <definedNames>
    <definedName name="_xlnm.Print_Area" localSheetId="0">КПК3717520!$A$1:$BM$98</definedName>
  </definedNames>
  <calcPr calcId="125725" refMode="R1C1"/>
</workbook>
</file>

<file path=xl/calcChain.xml><?xml version="1.0" encoding="utf-8"?>
<calcChain xmlns="http://schemas.openxmlformats.org/spreadsheetml/2006/main">
  <c r="AO83" i="2"/>
  <c r="AO82"/>
  <c r="AO81"/>
  <c r="AO80"/>
  <c r="AB59"/>
  <c r="AB58"/>
  <c r="AC50"/>
  <c r="AC49"/>
  <c r="AW79"/>
  <c r="AJ59"/>
  <c r="AK50"/>
  <c r="U22"/>
  <c r="BE85" l="1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<sst xmlns="http://schemas.openxmlformats.org/spreadsheetml/2006/main" count="176" uniqueCount="122">
  <si>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</si>
  <si>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</si>
  <si>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</si>
  <si>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</si>
  <si>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</si>
  <si>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</si>
  <si>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</si>
  <si>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</si>
  <si>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</si>
  <si>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</si>
  <si>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</si>
  <si>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</si>
  <si>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</si>
  <si>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</si>
  <si>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</si>
  <si>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</si>
  <si>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</si>
  <si>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</si>
  <si>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</si>
  <si>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</si>
  <si>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</si>
  <si>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</si>
  <si>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</si>
  <si>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</si>
  <si>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</si>
  <si>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</si>
  <si>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</si>
  <si>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</si>
  <si>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</si>
  <si>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</si>
  <si>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</si>
  <si>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</si>
  <si>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</si>
  <si>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</si>
  <si>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</si>
  <si>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</si>
  <si>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</si>
  <si>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</si>
  <si>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</si>
  <si>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</si>
  <si>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</si>
  <si>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</si>
  <si>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</si>
  <si>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</si>
  <si>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</si>
  <si>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</si>
  <si>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</si>
  <si>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</si>
  <si>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</si>
  <si>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</si>
  <si>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</si>
  <si>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</si>
  <si>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</si>
  <si>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</si>
  <si>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</si>
  <si>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</si>
  <si>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</si>
  <si>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</si>
  <si>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</si>
  <si>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</si>
  <si>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</si>
  <si>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</si>
  <si>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</si>
  <si>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</si>
  <si>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</si>
  <si>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</si>
  <si>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</si>
  <si>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УСЬОГО</t>
  </si>
  <si>
    <t>Програма  інформатизації  діяльності  фінансового управління  Ніжинської міської ради на 2020-2022роки</t>
  </si>
  <si>
    <t>Затрат</t>
  </si>
  <si>
    <t>обсяг видатків на придбання обладнання та  предметів довгострокового користування</t>
  </si>
  <si>
    <t>грн.</t>
  </si>
  <si>
    <t>кошторисні призначення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</si>
  <si>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</si>
  <si>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</si>
  <si>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</si>
  <si>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обсяг видатків на оплату послуг інтернету</t>
  </si>
  <si>
    <t>обсяг видатків на сертифікати ЕЦП</t>
  </si>
  <si>
    <t>Продукту</t>
  </si>
  <si>
    <t>кідькість одиниць обладнання та  предметів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</si>
  <si>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</si>
  <si>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</si>
  <si>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</si>
  <si>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</si>
  <si>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Внутрійшній облік</t>
  </si>
  <si>
    <t>кількість програм, що потребують супроводження та обслуговування</t>
  </si>
  <si>
    <t>кількість сертифікатів ЕЦП</t>
  </si>
  <si>
    <t>Ефективності</t>
  </si>
  <si>
    <t>середня вартість одиниці обладнання та предметів довгострокового користування</t>
  </si>
  <si>
    <t>тис.грн.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</si>
  <si>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</si>
  <si>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</si>
  <si>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</si>
  <si>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</si>
  <si>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</si>
  <si>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</si>
  <si>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</si>
  <si>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середні витрати на сертифікат ЕЦП</t>
  </si>
  <si>
    <t>Розрахунок (обсяг видатків на сертифікати ЕЦП/ кількість сертифікатів ЕЦП)</t>
  </si>
  <si>
    <t>Якості</t>
  </si>
  <si>
    <t>Рівень виконаних завдання</t>
  </si>
  <si>
    <t>відс.</t>
  </si>
  <si>
    <t>Розрахунок (касові видатки/планові призначення *100)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</si>
  <si>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</si>
  <si>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3700000</t>
  </si>
  <si>
    <t>18.12.2020</t>
  </si>
  <si>
    <t>Рішення Ніжинської міської ради VIII скликання від 15.12.2020 р. №5-3/2020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</si>
  <si>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</si>
  <si>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</si>
  <si>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</si>
  <si>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Л.В Писаренко</t>
  </si>
  <si>
    <t>Л.В.Писаренко</t>
  </si>
  <si>
    <t>02318427</t>
  </si>
  <si>
    <t>25538000000</t>
  </si>
  <si>
    <t>гривень</t>
  </si>
  <si>
    <t>бюджетної програми місцевого бюджету на 2020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</si>
  <si>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</si>
  <si>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</si>
  <si>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</si>
  <si>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</si>
  <si>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</si>
  <si>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№8-65/2019 від 24.12.2019, рішення  міської ради №10-75/2020 від 26.06.2020, рішення  міської радиVIII скликання №5-3/2020 від 15.12.2020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</si>
</sst>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view="pageBreakPreview" topLeftCell="A68" zoomScaleNormal="100" zoomScaleSheetLayoutView="100" workbookViewId="0">
      <selection activeCell="AO84" sqref="AO84:AV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0" t="s">
        <v>106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85" t="s">
        <v>107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66" t="s">
        <v>105</v>
      </c>
      <c r="AP7" s="66"/>
      <c r="AQ7" s="66"/>
      <c r="AR7" s="66"/>
      <c r="AS7" s="66"/>
      <c r="AT7" s="66"/>
      <c r="AU7" s="66"/>
      <c r="AV7" s="1" t="s">
        <v>63</v>
      </c>
      <c r="AW7" s="66">
        <v>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3" t="s">
        <v>107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2" t="s">
        <v>112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118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8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2" t="s">
        <v>112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2" t="s">
        <v>116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120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2" t="s">
        <v>113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55836</v>
      </c>
      <c r="V22" s="76"/>
      <c r="W22" s="76"/>
      <c r="X22" s="76"/>
      <c r="Y22" s="76"/>
      <c r="Z22" s="76"/>
      <c r="AA22" s="76"/>
      <c r="AB22" s="76"/>
      <c r="AC22" s="76"/>
      <c r="AD22" s="76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76">
        <v>44106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22</v>
      </c>
      <c r="B23" s="59"/>
      <c r="C23" s="59"/>
      <c r="D23" s="59"/>
      <c r="E23" s="59"/>
      <c r="F23" s="59"/>
      <c r="G23" s="59"/>
      <c r="H23" s="59"/>
      <c r="I23" s="76">
        <v>11730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5.75" customHeight="1">
      <c r="A26" s="99" t="s">
        <v>121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54">
        <v>1</v>
      </c>
      <c r="B30" s="54"/>
      <c r="C30" s="54"/>
      <c r="D30" s="54"/>
      <c r="E30" s="54"/>
      <c r="F30" s="5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7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>
      <c r="A35" s="99" t="s">
        <v>103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3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54">
        <v>1</v>
      </c>
      <c r="B39" s="54"/>
      <c r="C39" s="54"/>
      <c r="D39" s="54"/>
      <c r="E39" s="54"/>
      <c r="F39" s="5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7" t="s">
        <v>114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4" t="s">
        <v>28</v>
      </c>
      <c r="B45" s="54"/>
      <c r="C45" s="54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4"/>
      <c r="B46" s="54"/>
      <c r="C46" s="54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45">
        <f>AS22</f>
        <v>44106</v>
      </c>
      <c r="AD49" s="45"/>
      <c r="AE49" s="45"/>
      <c r="AF49" s="45"/>
      <c r="AG49" s="45"/>
      <c r="AH49" s="45"/>
      <c r="AI49" s="45"/>
      <c r="AJ49" s="45"/>
      <c r="AK49" s="45">
        <v>11730</v>
      </c>
      <c r="AL49" s="45"/>
      <c r="AM49" s="45"/>
      <c r="AN49" s="45"/>
      <c r="AO49" s="45"/>
      <c r="AP49" s="45"/>
      <c r="AQ49" s="45"/>
      <c r="AR49" s="45"/>
      <c r="AS49" s="45">
        <f>AC49+AK49</f>
        <v>55836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f>AC49</f>
        <v>44106</v>
      </c>
      <c r="AD50" s="39"/>
      <c r="AE50" s="39"/>
      <c r="AF50" s="39"/>
      <c r="AG50" s="39"/>
      <c r="AH50" s="39"/>
      <c r="AI50" s="39"/>
      <c r="AJ50" s="39"/>
      <c r="AK50" s="39">
        <f>AK49</f>
        <v>11730</v>
      </c>
      <c r="AL50" s="39"/>
      <c r="AM50" s="39"/>
      <c r="AN50" s="39"/>
      <c r="AO50" s="39"/>
      <c r="AP50" s="39"/>
      <c r="AQ50" s="39"/>
      <c r="AR50" s="39"/>
      <c r="AS50" s="39">
        <f>AC50+AK50</f>
        <v>55836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67" t="s">
        <v>114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4" t="s">
        <v>28</v>
      </c>
      <c r="B54" s="54"/>
      <c r="C54" s="54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>
      <c r="A55" s="54"/>
      <c r="B55" s="54"/>
      <c r="C55" s="54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>
      <c r="A58" s="40">
        <v>1</v>
      </c>
      <c r="B58" s="40"/>
      <c r="C58" s="40"/>
      <c r="D58" s="72" t="s">
        <v>68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45">
        <f>AC49</f>
        <v>44106</v>
      </c>
      <c r="AC58" s="45"/>
      <c r="AD58" s="45"/>
      <c r="AE58" s="45"/>
      <c r="AF58" s="45"/>
      <c r="AG58" s="45"/>
      <c r="AH58" s="45"/>
      <c r="AI58" s="45"/>
      <c r="AJ58" s="45">
        <v>11730</v>
      </c>
      <c r="AK58" s="45"/>
      <c r="AL58" s="45"/>
      <c r="AM58" s="45"/>
      <c r="AN58" s="45"/>
      <c r="AO58" s="45"/>
      <c r="AP58" s="45"/>
      <c r="AQ58" s="45"/>
      <c r="AR58" s="45">
        <f>AB58+AJ58</f>
        <v>55836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f>AB58</f>
        <v>44106</v>
      </c>
      <c r="AC59" s="39"/>
      <c r="AD59" s="39"/>
      <c r="AE59" s="39"/>
      <c r="AF59" s="39"/>
      <c r="AG59" s="39"/>
      <c r="AH59" s="39"/>
      <c r="AI59" s="39"/>
      <c r="AJ59" s="39">
        <f>AJ58</f>
        <v>11730</v>
      </c>
      <c r="AK59" s="39"/>
      <c r="AL59" s="39"/>
      <c r="AM59" s="39"/>
      <c r="AN59" s="39"/>
      <c r="AO59" s="39"/>
      <c r="AP59" s="39"/>
      <c r="AQ59" s="39"/>
      <c r="AR59" s="39">
        <f>AB59+AJ59</f>
        <v>55836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54" t="s">
        <v>28</v>
      </c>
      <c r="B62" s="54"/>
      <c r="C62" s="54"/>
      <c r="D62" s="54"/>
      <c r="E62" s="54"/>
      <c r="F62" s="54"/>
      <c r="G62" s="55" t="s">
        <v>44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29</v>
      </c>
      <c r="AP62" s="56"/>
      <c r="AQ62" s="56"/>
      <c r="AR62" s="56"/>
      <c r="AS62" s="56"/>
      <c r="AT62" s="56"/>
      <c r="AU62" s="56"/>
      <c r="AV62" s="57"/>
      <c r="AW62" s="55" t="s">
        <v>30</v>
      </c>
      <c r="AX62" s="56"/>
      <c r="AY62" s="56"/>
      <c r="AZ62" s="56"/>
      <c r="BA62" s="56"/>
      <c r="BB62" s="56"/>
      <c r="BC62" s="56"/>
      <c r="BD62" s="57"/>
      <c r="BE62" s="55" t="s">
        <v>27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88" t="s">
        <v>32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31</v>
      </c>
      <c r="AX64" s="95"/>
      <c r="AY64" s="95"/>
      <c r="AZ64" s="95"/>
      <c r="BA64" s="95"/>
      <c r="BB64" s="95"/>
      <c r="BC64" s="95"/>
      <c r="BD64" s="95"/>
      <c r="BE64" s="95" t="s">
        <v>10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50"/>
      <c r="AA65" s="50"/>
      <c r="AB65" s="50"/>
      <c r="AC65" s="50"/>
      <c r="AD65" s="50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85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11730</v>
      </c>
      <c r="AX66" s="45"/>
      <c r="AY66" s="45"/>
      <c r="AZ66" s="45"/>
      <c r="BA66" s="45"/>
      <c r="BB66" s="45"/>
      <c r="BC66" s="45"/>
      <c r="BD66" s="45"/>
      <c r="BE66" s="45">
        <f t="shared" si="0"/>
        <v>11730</v>
      </c>
      <c r="BF66" s="45"/>
      <c r="BG66" s="45"/>
      <c r="BH66" s="45"/>
      <c r="BI66" s="45"/>
      <c r="BJ66" s="45"/>
      <c r="BK66" s="45"/>
      <c r="BL66" s="45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7289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7289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3550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3550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4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27950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27950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5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3000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3000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6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2317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2317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7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1</v>
      </c>
      <c r="AX73" s="45"/>
      <c r="AY73" s="45"/>
      <c r="AZ73" s="45"/>
      <c r="BA73" s="45"/>
      <c r="BB73" s="45"/>
      <c r="BC73" s="45"/>
      <c r="BD73" s="45"/>
      <c r="BE73" s="45">
        <f t="shared" si="0"/>
        <v>1</v>
      </c>
      <c r="BF73" s="45"/>
      <c r="BG73" s="45"/>
      <c r="BH73" s="45"/>
      <c r="BI73" s="45"/>
      <c r="BJ73" s="45"/>
      <c r="BK73" s="45"/>
      <c r="BL73" s="45"/>
    </row>
    <row r="74" spans="1:79" ht="25.5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13</v>
      </c>
      <c r="BF74" s="45"/>
      <c r="BG74" s="45"/>
      <c r="BH74" s="45"/>
      <c r="BI74" s="45"/>
      <c r="BJ74" s="45"/>
      <c r="BK74" s="45"/>
      <c r="BL74" s="45"/>
    </row>
    <row r="75" spans="1:79" ht="25.5" customHeight="1">
      <c r="A75" s="40">
        <v>9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7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7</v>
      </c>
      <c r="BF75" s="45"/>
      <c r="BG75" s="45"/>
      <c r="BH75" s="45"/>
      <c r="BI75" s="45"/>
      <c r="BJ75" s="45"/>
      <c r="BK75" s="45"/>
      <c r="BL75" s="45"/>
    </row>
    <row r="76" spans="1:79" ht="25.5" customHeight="1">
      <c r="A76" s="40">
        <v>10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4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4</v>
      </c>
      <c r="BF76" s="45"/>
      <c r="BG76" s="45"/>
      <c r="BH76" s="45"/>
      <c r="BI76" s="45"/>
      <c r="BJ76" s="45"/>
      <c r="BK76" s="45"/>
      <c r="BL76" s="45"/>
    </row>
    <row r="77" spans="1:79" ht="12.75" customHeight="1">
      <c r="A77" s="40">
        <v>11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7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7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ht="89.25" customHeight="1">
      <c r="A79" s="40">
        <v>12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0</v>
      </c>
      <c r="AP79" s="45"/>
      <c r="AQ79" s="45"/>
      <c r="AR79" s="45"/>
      <c r="AS79" s="45"/>
      <c r="AT79" s="45"/>
      <c r="AU79" s="45"/>
      <c r="AV79" s="45"/>
      <c r="AW79" s="45">
        <f>AW66/AW73</f>
        <v>11730</v>
      </c>
      <c r="AX79" s="45"/>
      <c r="AY79" s="45"/>
      <c r="AZ79" s="45"/>
      <c r="BA79" s="45"/>
      <c r="BB79" s="45"/>
      <c r="BC79" s="45"/>
      <c r="BD79" s="45"/>
      <c r="BE79" s="45">
        <f t="shared" si="0"/>
        <v>11730</v>
      </c>
      <c r="BF79" s="45"/>
      <c r="BG79" s="45"/>
      <c r="BH79" s="45"/>
      <c r="BI79" s="45"/>
      <c r="BJ79" s="45"/>
      <c r="BK79" s="45"/>
      <c r="BL79" s="45"/>
    </row>
    <row r="80" spans="1:79" ht="89.25" customHeight="1">
      <c r="A80" s="40">
        <v>13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f>AO67/AO74</f>
        <v>560.69230769230774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f t="shared" si="0"/>
        <v>560.69230769230774</v>
      </c>
      <c r="BF80" s="45"/>
      <c r="BG80" s="45"/>
      <c r="BH80" s="45"/>
      <c r="BI80" s="45"/>
      <c r="BJ80" s="45"/>
      <c r="BK80" s="45"/>
      <c r="BL80" s="45"/>
    </row>
    <row r="81" spans="1:64" ht="76.5" customHeight="1">
      <c r="A81" s="40">
        <v>14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f>AO68/AO75</f>
        <v>507.14285714285717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f t="shared" si="0"/>
        <v>507.14285714285717</v>
      </c>
      <c r="BF81" s="45"/>
      <c r="BG81" s="45"/>
      <c r="BH81" s="45"/>
      <c r="BI81" s="45"/>
      <c r="BJ81" s="45"/>
      <c r="BK81" s="45"/>
      <c r="BL81" s="45"/>
    </row>
    <row r="82" spans="1:64" ht="76.5" customHeight="1">
      <c r="A82" s="40">
        <v>15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f>AO69/AO76</f>
        <v>6987.5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0"/>
        <v>6987.5</v>
      </c>
      <c r="BF82" s="45"/>
      <c r="BG82" s="45"/>
      <c r="BH82" s="45"/>
      <c r="BI82" s="45"/>
      <c r="BJ82" s="45"/>
      <c r="BK82" s="45"/>
      <c r="BL82" s="45"/>
    </row>
    <row r="83" spans="1:64" ht="38.25" customHeight="1">
      <c r="A83" s="40">
        <v>16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98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f>AO71/AO77</f>
        <v>331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f t="shared" si="0"/>
        <v>331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>
        <f t="shared" si="0"/>
        <v>0</v>
      </c>
      <c r="BF84" s="39"/>
      <c r="BG84" s="39"/>
      <c r="BH84" s="39"/>
      <c r="BI84" s="39"/>
      <c r="BJ84" s="39"/>
      <c r="BK84" s="39"/>
      <c r="BL84" s="39"/>
    </row>
    <row r="85" spans="1:64" ht="38.25" customHeight="1">
      <c r="A85" s="40">
        <v>17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100</v>
      </c>
      <c r="AP85" s="45"/>
      <c r="AQ85" s="45"/>
      <c r="AR85" s="45"/>
      <c r="AS85" s="45"/>
      <c r="AT85" s="45"/>
      <c r="AU85" s="45"/>
      <c r="AV85" s="45"/>
      <c r="AW85" s="45">
        <v>100</v>
      </c>
      <c r="AX85" s="45"/>
      <c r="AY85" s="45"/>
      <c r="AZ85" s="45"/>
      <c r="BA85" s="45"/>
      <c r="BB85" s="45"/>
      <c r="BC85" s="45"/>
      <c r="BD85" s="45"/>
      <c r="BE85" s="45">
        <f t="shared" si="0"/>
        <v>200</v>
      </c>
      <c r="BF85" s="45"/>
      <c r="BG85" s="45"/>
      <c r="BH85" s="45"/>
      <c r="BI85" s="45"/>
      <c r="BJ85" s="45"/>
      <c r="BK85" s="45"/>
      <c r="BL85" s="45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4" t="s">
        <v>108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110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>
      <c r="W89" s="58" t="s">
        <v>5</v>
      </c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O89" s="58" t="s">
        <v>52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ht="15.75" customHeight="1">
      <c r="A90" s="98" t="s">
        <v>3</v>
      </c>
      <c r="B90" s="98"/>
      <c r="C90" s="98"/>
      <c r="D90" s="98"/>
      <c r="E90" s="98"/>
      <c r="F90" s="98"/>
    </row>
    <row r="91" spans="1:64" ht="13.15" customHeight="1">
      <c r="A91" s="60" t="s">
        <v>107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</row>
    <row r="92" spans="1:64">
      <c r="A92" s="61" t="s">
        <v>47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4" t="s">
        <v>109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111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>
      <c r="W95" s="58" t="s">
        <v>5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O95" s="58" t="s">
        <v>52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>
      <c r="A96" s="62">
        <v>44183</v>
      </c>
      <c r="B96" s="63"/>
      <c r="C96" s="63"/>
      <c r="D96" s="63"/>
      <c r="E96" s="63"/>
      <c r="F96" s="63"/>
      <c r="G96" s="63"/>
      <c r="H96" s="63"/>
    </row>
    <row r="97" spans="1:17">
      <c r="A97" s="58" t="s">
        <v>45</v>
      </c>
      <c r="B97" s="58"/>
      <c r="C97" s="58"/>
      <c r="D97" s="58"/>
      <c r="E97" s="58"/>
      <c r="F97" s="58"/>
      <c r="G97" s="58"/>
      <c r="H97" s="5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89:AM89"/>
    <mergeCell ref="AE63:AN63"/>
    <mergeCell ref="AE64:AN64"/>
    <mergeCell ref="AO89:BG89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88:V88"/>
    <mergeCell ref="W88:AM88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95:AM95"/>
    <mergeCell ref="A63:F63"/>
    <mergeCell ref="A64:F64"/>
    <mergeCell ref="Z64:AD64"/>
    <mergeCell ref="A61:BL61"/>
    <mergeCell ref="A62:F62"/>
    <mergeCell ref="AE62:AN6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O88:BG88"/>
    <mergeCell ref="A90:F90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5:L65 H72:L72 H78:L78 G65:G85 H84:L8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1496062992125984" right="0.31496062992125984" top="1.49" bottom="0.15748031496062992" header="0" footer="0"/>
  <pageSetup paperSize="9" scale="76" fitToHeight="3" orientation="landscape" r:id="rId1"/>
  <headerFooter alignWithMargins="0"/>
  <rowBreaks count="1" manualBreakCount="1">
    <brk id="7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2020-12-22T09:09:05Z</cp:lastPrinted>
  <dcterms:created xsi:type="dcterms:W3CDTF">2016-08-15T09:54:21Z</dcterms:created>
  <dcterms:modified xsi:type="dcterms:W3CDTF">2020-12-22T09:13:31Z</dcterms:modified>
</cp:coreProperties>
</file>