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1217441" sheetId="2" r:id="rId1"/>
  </sheets>
  <definedNames>
    <definedName name="_xlnm.Print_Area" localSheetId="0">КПК1217441!$A$1:$BM$98</definedName>
  </definedNames>
  <calcPr calcId="152511"/>
</workbook>
</file>

<file path=xl/calcChain.xml><?xml version="1.0" encoding="utf-8"?>
<calcChain xmlns="http://schemas.openxmlformats.org/spreadsheetml/2006/main">
  <c r="N16" i="2" l="1"/>
  <c r="AJ62" i="2"/>
  <c r="AC50" i="2"/>
  <c r="AS50" i="2" s="1"/>
  <c r="AK52" i="2"/>
  <c r="AC52" i="2"/>
  <c r="AS21" i="2"/>
  <c r="AR60" i="2"/>
  <c r="AR61" i="2"/>
  <c r="AO84" i="2"/>
  <c r="AS51" i="2"/>
  <c r="BE82" i="2"/>
  <c r="BE77" i="2"/>
  <c r="BE75" i="2"/>
  <c r="BE73" i="2"/>
  <c r="BE71" i="2"/>
  <c r="D51" i="2"/>
  <c r="D50" i="2"/>
  <c r="U21" i="2"/>
  <c r="AR62" i="2" l="1"/>
  <c r="AS52" i="2"/>
  <c r="BE80" i="2"/>
  <c r="BE84" i="2" s="1"/>
  <c r="AB62" i="2"/>
</calcChain>
</file>

<file path=xl/sharedStrings.xml><?xml version="1.0" encoding="utf-8"?>
<sst xmlns="http://schemas.openxmlformats.org/spreadsheetml/2006/main" count="169" uniqueCount="127">
  <si>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</si>
  <si>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</si>
  <si>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</si>
  <si>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</si>
  <si>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</si>
  <si>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</si>
  <si>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</si>
  <si>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</si>
  <si>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</si>
  <si>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</si>
  <si>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</si>
  <si>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</si>
  <si>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</si>
  <si>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</si>
  <si>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</si>
  <si>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</si>
  <si>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</si>
  <si>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</si>
  <si>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</si>
  <si>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</si>
  <si>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</si>
  <si>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</si>
  <si>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</si>
  <si>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</si>
  <si>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</si>
  <si>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</si>
  <si>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</si>
  <si>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</si>
  <si>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</si>
  <si>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</si>
  <si>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</si>
  <si>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</si>
  <si>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</si>
  <si>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</si>
  <si>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</si>
  <si>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</si>
  <si>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</si>
  <si>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</si>
  <si>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</si>
  <si>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</si>
  <si>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</si>
  <si>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</si>
  <si>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</si>
  <si>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</si>
  <si>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</si>
  <si>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</si>
  <si>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</si>
  <si>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</si>
  <si>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</si>
  <si>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</si>
  <si>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</si>
  <si>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</si>
  <si>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</si>
  <si>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</si>
  <si>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</si>
  <si>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</si>
  <si>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</si>
  <si>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</si>
  <si>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</si>
  <si>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</si>
  <si>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</si>
  <si>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</si>
  <si>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</si>
  <si>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</si>
  <si>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</si>
  <si>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</si>
  <si>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</si>
  <si>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Інша діяльність у сфері державного управління</t>
  </si>
  <si>
    <t>Забезпечення розгляду цивільних, адміністративних, господарських справ в судах всіх інстанцій</t>
  </si>
  <si>
    <t>Завдання 1 Забезпечення розгляду цивільних, адміністративних, господарських справ в судах всіх інстанцій</t>
  </si>
  <si>
    <t>Видатки на забезпечення розгляду цивільних адміністративних, господарських справ</t>
  </si>
  <si>
    <t>Середня вартість однієї справи</t>
  </si>
  <si>
    <t>Рівень виконання завдань</t>
  </si>
  <si>
    <t>тис.грн.</t>
  </si>
  <si>
    <t>позови</t>
  </si>
  <si>
    <t>Розрахунок (обсяг видатків /кількість справ)</t>
  </si>
  <si>
    <t>Розрахунок (касові видатки/обсяг видатків *100)</t>
  </si>
  <si>
    <t>витрати на  виконання заходів</t>
  </si>
  <si>
    <t>кількість заходів</t>
  </si>
  <si>
    <t>середній розмір вартості заходу</t>
  </si>
  <si>
    <t>розрахунок  (витрати на висвітлення діяльності /кількість заходів)</t>
  </si>
  <si>
    <t>міська цільова програма</t>
  </si>
  <si>
    <t>Керівництво і управління у  сфері житлово-комунального господарства</t>
  </si>
  <si>
    <t>Інформування жителів міста про діяльність органів місцевої влади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</si>
  <si>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</si>
  <si>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1.1</t>
  </si>
  <si>
    <t>1.1.1</t>
  </si>
  <si>
    <t>1</t>
  </si>
  <si>
    <t>1.2</t>
  </si>
  <si>
    <t>1.2.1</t>
  </si>
  <si>
    <t>1.3</t>
  </si>
  <si>
    <t>1.3.1</t>
  </si>
  <si>
    <t>1.4</t>
  </si>
  <si>
    <t>1.4.1</t>
  </si>
  <si>
    <t>2</t>
  </si>
  <si>
    <t>2.1.1</t>
  </si>
  <si>
    <t>Кількість справ, які планується розглянути</t>
  </si>
  <si>
    <t xml:space="preserve">Забезпечення надання послуг по оформленню матеріалів про діяльність установи на сіті-лайтах </t>
  </si>
  <si>
    <t>Міська цільова програма «Юридичного обслуговування управління ЖКГ та будівництва Ніжинської міської ради на 2020 р."</t>
  </si>
  <si>
    <t>Міська цільова програма  з виконання власних повноважень Ніжинської міської ради на 2020 рік.</t>
  </si>
  <si>
    <t>бюджетної програми місцевого бюджету на 2020  рік</t>
  </si>
  <si>
    <t xml:space="preserve">Завдання 3 Забезпечення надання послуг по оформленню матеріалів про діяльність установи на сіті-лайтах </t>
  </si>
  <si>
    <t>2.1</t>
  </si>
  <si>
    <t>2.2</t>
  </si>
  <si>
    <t>2.2.1</t>
  </si>
  <si>
    <t>2.3</t>
  </si>
  <si>
    <t>2.3.1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</si>
  <si>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</si>
  <si>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</si>
  <si>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</si>
  <si>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</si>
  <si>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</si>
  <si>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</si>
  <si>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</si>
  <si>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</si>
  <si>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</si>
  <si>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</si>
  <si>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</si>
  <si>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0180</t>
  </si>
  <si>
    <t xml:space="preserve">         22 січня 2020 року  №3     </t>
  </si>
  <si>
    <t xml:space="preserve">                             .2020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</si>
  <si>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сесії Ніжинської міської ради №8-65/2019 від 24.12.2019р. "Про бюджет Ніжинської міської ОТГ на 2020 рік"</t>
  </si>
  <si>
    <t>0133</t>
  </si>
  <si>
    <t>Кошторис на 2020 рік , рішення сесії 8-65/2019</t>
  </si>
  <si>
    <t>Рішення сесії №8-65/2019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</si>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</sst>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0.0"/>
  </numFmts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/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3" fillId="0" borderId="9" xfId="0" quotePrefix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2" zoomScale="80" zoomScaleSheetLayoutView="100" workbookViewId="0">
      <selection activeCell="A92" sqref="A92"/>
    </sheetView>
  </sheetViews>
  <sheetFormatPr defaultRowHeight="12.75" x14ac:dyDescent="0.2"/>
  <cols>
    <col min="1" max="39" width="2.85546875" style="1" customWidth="1"/>
    <col min="40" max="40" width="4.42578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64" t="s">
        <v>36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</row>
    <row r="2" spans="1:64" ht="15.95" customHeight="1" x14ac:dyDescent="0.2">
      <c r="AO2" s="165" t="s">
        <v>0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64" ht="15" customHeight="1" x14ac:dyDescent="0.2">
      <c r="AO3" s="165" t="s">
        <v>1</v>
      </c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64" ht="32.1" customHeight="1" x14ac:dyDescent="0.2">
      <c r="AO4" s="169" t="s">
        <v>52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 x14ac:dyDescent="0.2">
      <c r="AO5" s="157" t="s">
        <v>21</v>
      </c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64" ht="7.5" customHeight="1" x14ac:dyDescent="0.2"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64" ht="24" customHeight="1" x14ac:dyDescent="0.2">
      <c r="AO7" s="159" t="s">
        <v>119</v>
      </c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</row>
    <row r="10" spans="1:64" ht="15.75" customHeight="1" x14ac:dyDescent="0.2">
      <c r="A10" s="160" t="s">
        <v>22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</row>
    <row r="11" spans="1:64" ht="15.75" customHeight="1" x14ac:dyDescent="0.2">
      <c r="A11" s="160" t="s">
        <v>100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</row>
    <row r="12" spans="1:64" ht="6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18.75" customHeight="1" x14ac:dyDescent="0.2">
      <c r="A13" s="37" t="s">
        <v>107</v>
      </c>
      <c r="B13" s="176">
        <v>1200000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38"/>
      <c r="N13" s="192" t="s">
        <v>53</v>
      </c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39"/>
      <c r="AU13" s="176">
        <v>32009931</v>
      </c>
      <c r="AV13" s="176"/>
      <c r="AW13" s="176"/>
      <c r="AX13" s="176"/>
      <c r="AY13" s="176"/>
      <c r="AZ13" s="176"/>
      <c r="BA13" s="176"/>
      <c r="BB13" s="176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ht="27" customHeight="1" x14ac:dyDescent="0.2">
      <c r="A14" s="40"/>
      <c r="B14" s="174" t="s">
        <v>108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40"/>
      <c r="N14" s="175" t="s">
        <v>109</v>
      </c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40"/>
      <c r="AU14" s="174" t="s">
        <v>110</v>
      </c>
      <c r="AV14" s="174"/>
      <c r="AW14" s="174"/>
      <c r="AX14" s="174"/>
      <c r="AY14" s="174"/>
      <c r="AZ14" s="174"/>
      <c r="BA14" s="174"/>
      <c r="BB14" s="174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ht="20.2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41"/>
      <c r="BF15" s="41"/>
      <c r="BG15" s="41"/>
      <c r="BH15" s="41"/>
      <c r="BI15" s="41"/>
      <c r="BJ15" s="41"/>
      <c r="BK15" s="41"/>
      <c r="BL15" s="41"/>
    </row>
    <row r="16" spans="1:64" ht="24" customHeight="1" x14ac:dyDescent="0.2">
      <c r="A16" s="42" t="s">
        <v>5</v>
      </c>
      <c r="B16" s="176">
        <v>1210000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38"/>
      <c r="N16" s="192" t="str">
        <f>N13</f>
        <v>Управління житлово-комунального господарства та будівництва Ніжинської міської ради</v>
      </c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39"/>
      <c r="AU16" s="176">
        <v>32009931</v>
      </c>
      <c r="AV16" s="177"/>
      <c r="AW16" s="177"/>
      <c r="AX16" s="177"/>
      <c r="AY16" s="177"/>
      <c r="AZ16" s="177"/>
      <c r="BA16" s="177"/>
      <c r="BB16" s="177"/>
      <c r="BC16" s="43"/>
      <c r="BD16" s="43"/>
      <c r="BE16" s="43"/>
      <c r="BF16" s="43"/>
      <c r="BG16" s="43"/>
      <c r="BH16" s="43"/>
      <c r="BI16" s="43"/>
      <c r="BJ16" s="43"/>
      <c r="BK16" s="43"/>
      <c r="BL16" s="44"/>
    </row>
    <row r="17" spans="1:79" ht="24" customHeight="1" x14ac:dyDescent="0.2">
      <c r="A17" s="45"/>
      <c r="B17" s="174" t="s">
        <v>108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40"/>
      <c r="N17" s="175" t="s">
        <v>111</v>
      </c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40"/>
      <c r="AU17" s="174" t="s">
        <v>110</v>
      </c>
      <c r="AV17" s="174"/>
      <c r="AW17" s="174"/>
      <c r="AX17" s="174"/>
      <c r="AY17" s="174"/>
      <c r="AZ17" s="174"/>
      <c r="BA17" s="174"/>
      <c r="BB17" s="174"/>
      <c r="BC17" s="46"/>
      <c r="BD17" s="46"/>
      <c r="BE17" s="46"/>
      <c r="BF17" s="46"/>
      <c r="BG17" s="46"/>
      <c r="BH17" s="46"/>
      <c r="BI17" s="46"/>
      <c r="BJ17" s="46"/>
      <c r="BK17" s="47"/>
      <c r="BL17" s="46"/>
    </row>
    <row r="18" spans="1:79" ht="6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24.75" customHeight="1" x14ac:dyDescent="0.2">
      <c r="A19" s="37" t="s">
        <v>112</v>
      </c>
      <c r="B19" s="176">
        <v>1210180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/>
      <c r="N19" s="178" t="s">
        <v>118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43"/>
      <c r="AA19" s="178" t="s">
        <v>122</v>
      </c>
      <c r="AB19" s="178"/>
      <c r="AC19" s="178"/>
      <c r="AD19" s="178"/>
      <c r="AE19" s="178"/>
      <c r="AF19" s="178"/>
      <c r="AG19" s="178"/>
      <c r="AH19" s="178"/>
      <c r="AI19" s="178"/>
      <c r="AJ19" s="43"/>
      <c r="AK19" s="179" t="s">
        <v>67</v>
      </c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43"/>
      <c r="BE19" s="176" t="s">
        <v>113</v>
      </c>
      <c r="BF19" s="177"/>
      <c r="BG19" s="177"/>
      <c r="BH19" s="177"/>
      <c r="BI19" s="177"/>
      <c r="BJ19" s="177"/>
      <c r="BK19" s="177"/>
      <c r="BL19" s="177"/>
    </row>
    <row r="20" spans="1:79" ht="43.5" customHeight="1" x14ac:dyDescent="0.2">
      <c r="A20"/>
      <c r="B20" s="174" t="s">
        <v>108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/>
      <c r="N20" s="174" t="s">
        <v>114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46"/>
      <c r="AA20" s="180" t="s">
        <v>115</v>
      </c>
      <c r="AB20" s="180"/>
      <c r="AC20" s="180"/>
      <c r="AD20" s="180"/>
      <c r="AE20" s="180"/>
      <c r="AF20" s="180"/>
      <c r="AG20" s="180"/>
      <c r="AH20" s="180"/>
      <c r="AI20" s="180"/>
      <c r="AJ20" s="46"/>
      <c r="AK20" s="181" t="s">
        <v>116</v>
      </c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46"/>
      <c r="BE20" s="174" t="s">
        <v>117</v>
      </c>
      <c r="BF20" s="174"/>
      <c r="BG20" s="174"/>
      <c r="BH20" s="174"/>
      <c r="BI20" s="174"/>
      <c r="BJ20" s="174"/>
      <c r="BK20" s="174"/>
      <c r="BL20" s="174"/>
    </row>
    <row r="21" spans="1:79" ht="24.95" customHeight="1" x14ac:dyDescent="0.2">
      <c r="A21" s="163" t="s">
        <v>49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58">
        <f>I22+AS21</f>
        <v>23000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66" t="s">
        <v>50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58">
        <f>23000</f>
        <v>23000</v>
      </c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32" t="s">
        <v>24</v>
      </c>
      <c r="BE21" s="132"/>
      <c r="BF21" s="132"/>
      <c r="BG21" s="132"/>
      <c r="BH21" s="132"/>
      <c r="BI21" s="132"/>
      <c r="BJ21" s="132"/>
      <c r="BK21" s="132"/>
      <c r="BL21" s="132"/>
    </row>
    <row r="22" spans="1:79" ht="24.95" customHeight="1" x14ac:dyDescent="0.2">
      <c r="A22" s="132" t="s">
        <v>23</v>
      </c>
      <c r="B22" s="132"/>
      <c r="C22" s="132"/>
      <c r="D22" s="132"/>
      <c r="E22" s="132"/>
      <c r="F22" s="132"/>
      <c r="G22" s="132"/>
      <c r="H22" s="132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32" t="s">
        <v>25</v>
      </c>
      <c r="U22" s="132"/>
      <c r="V22" s="132"/>
      <c r="W22" s="132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79" ht="12.75" customHeight="1" x14ac:dyDescent="0.2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5.75" customHeight="1" x14ac:dyDescent="0.2">
      <c r="A24" s="165" t="s">
        <v>38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</row>
    <row r="25" spans="1:79" ht="74.25" customHeight="1" x14ac:dyDescent="0.2">
      <c r="A25" s="182" t="s">
        <v>121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</row>
    <row r="26" spans="1:79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5.75" customHeight="1" x14ac:dyDescent="0.2">
      <c r="A27" s="132" t="s">
        <v>37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</row>
    <row r="28" spans="1:79" ht="27.75" customHeight="1" x14ac:dyDescent="0.2">
      <c r="A28" s="161" t="s">
        <v>29</v>
      </c>
      <c r="B28" s="161"/>
      <c r="C28" s="161"/>
      <c r="D28" s="161"/>
      <c r="E28" s="161"/>
      <c r="F28" s="161"/>
      <c r="G28" s="154" t="s">
        <v>41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6"/>
    </row>
    <row r="29" spans="1:79" ht="15.75" hidden="1" x14ac:dyDescent="0.2">
      <c r="A29" s="95">
        <v>1</v>
      </c>
      <c r="B29" s="95"/>
      <c r="C29" s="95"/>
      <c r="D29" s="95"/>
      <c r="E29" s="95"/>
      <c r="F29" s="95"/>
      <c r="G29" s="154">
        <v>2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</row>
    <row r="30" spans="1:79" ht="10.5" hidden="1" customHeight="1" x14ac:dyDescent="0.2">
      <c r="A30" s="103" t="s">
        <v>34</v>
      </c>
      <c r="B30" s="103"/>
      <c r="C30" s="103"/>
      <c r="D30" s="103"/>
      <c r="E30" s="103"/>
      <c r="F30" s="103"/>
      <c r="G30" s="105" t="s">
        <v>8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  <c r="CA30" s="1" t="s">
        <v>48</v>
      </c>
    </row>
    <row r="31" spans="1:79" ht="21.75" customHeight="1" x14ac:dyDescent="0.2">
      <c r="A31" s="54">
        <v>1</v>
      </c>
      <c r="B31" s="55"/>
      <c r="C31" s="55"/>
      <c r="D31" s="55"/>
      <c r="E31" s="55"/>
      <c r="F31" s="56"/>
      <c r="G31" s="183" t="s">
        <v>84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90"/>
    </row>
    <row r="32" spans="1:79" ht="16.5" customHeight="1" x14ac:dyDescent="0.2">
      <c r="A32" s="54">
        <v>2</v>
      </c>
      <c r="B32" s="55"/>
      <c r="C32" s="55"/>
      <c r="D32" s="55"/>
      <c r="E32" s="55"/>
      <c r="F32" s="56"/>
      <c r="G32" s="186" t="s">
        <v>83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8"/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132" t="s">
        <v>39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</row>
    <row r="35" spans="1:79" ht="15.95" customHeight="1" x14ac:dyDescent="0.2">
      <c r="A35" s="191" t="s">
        <v>82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132" t="s">
        <v>40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</row>
    <row r="38" spans="1:79" ht="27.75" customHeight="1" x14ac:dyDescent="0.2">
      <c r="A38" s="161" t="s">
        <v>29</v>
      </c>
      <c r="B38" s="161"/>
      <c r="C38" s="161"/>
      <c r="D38" s="161"/>
      <c r="E38" s="161"/>
      <c r="F38" s="161"/>
      <c r="G38" s="154" t="s">
        <v>26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6"/>
    </row>
    <row r="39" spans="1:79" ht="15.75" hidden="1" x14ac:dyDescent="0.2">
      <c r="A39" s="95">
        <v>1</v>
      </c>
      <c r="B39" s="95"/>
      <c r="C39" s="95"/>
      <c r="D39" s="95"/>
      <c r="E39" s="95"/>
      <c r="F39" s="95"/>
      <c r="G39" s="154">
        <v>2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6"/>
    </row>
    <row r="40" spans="1:79" ht="10.5" hidden="1" customHeight="1" x14ac:dyDescent="0.2">
      <c r="A40" s="103" t="s">
        <v>7</v>
      </c>
      <c r="B40" s="103"/>
      <c r="C40" s="103"/>
      <c r="D40" s="103"/>
      <c r="E40" s="103"/>
      <c r="F40" s="103"/>
      <c r="G40" s="105" t="s">
        <v>8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CA40" s="1" t="s">
        <v>12</v>
      </c>
    </row>
    <row r="41" spans="1:79" ht="15.75" customHeight="1" x14ac:dyDescent="0.2">
      <c r="A41" s="103">
        <v>1</v>
      </c>
      <c r="B41" s="103"/>
      <c r="C41" s="103"/>
      <c r="D41" s="103"/>
      <c r="E41" s="103"/>
      <c r="F41" s="103"/>
      <c r="G41" s="183" t="s">
        <v>68</v>
      </c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5"/>
      <c r="CA41" s="1" t="s">
        <v>13</v>
      </c>
    </row>
    <row r="42" spans="1:79" ht="15.75" customHeight="1" x14ac:dyDescent="0.2">
      <c r="A42" s="55">
        <v>2</v>
      </c>
      <c r="B42" s="55"/>
      <c r="C42" s="55"/>
      <c r="D42" s="55"/>
      <c r="E42" s="55"/>
      <c r="F42" s="56"/>
      <c r="G42" s="183" t="s">
        <v>97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9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32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15" customHeight="1" x14ac:dyDescent="0.2">
      <c r="A45" s="130" t="s">
        <v>51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 x14ac:dyDescent="0.2">
      <c r="A46" s="95" t="s">
        <v>29</v>
      </c>
      <c r="B46" s="95"/>
      <c r="C46" s="95"/>
      <c r="D46" s="121" t="s">
        <v>27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95" t="s">
        <v>30</v>
      </c>
      <c r="AD46" s="95"/>
      <c r="AE46" s="95"/>
      <c r="AF46" s="95"/>
      <c r="AG46" s="95"/>
      <c r="AH46" s="95"/>
      <c r="AI46" s="95"/>
      <c r="AJ46" s="95"/>
      <c r="AK46" s="95" t="s">
        <v>31</v>
      </c>
      <c r="AL46" s="95"/>
      <c r="AM46" s="95"/>
      <c r="AN46" s="95"/>
      <c r="AO46" s="95"/>
      <c r="AP46" s="95"/>
      <c r="AQ46" s="95"/>
      <c r="AR46" s="95"/>
      <c r="AS46" s="95" t="s">
        <v>28</v>
      </c>
      <c r="AT46" s="95"/>
      <c r="AU46" s="95"/>
      <c r="AV46" s="95"/>
      <c r="AW46" s="95"/>
      <c r="AX46" s="95"/>
      <c r="AY46" s="95"/>
      <c r="AZ46" s="95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 x14ac:dyDescent="0.2">
      <c r="A47" s="95"/>
      <c r="B47" s="95"/>
      <c r="C47" s="95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95">
        <v>1</v>
      </c>
      <c r="B48" s="95"/>
      <c r="C48" s="95"/>
      <c r="D48" s="99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95">
        <v>3</v>
      </c>
      <c r="AD48" s="95"/>
      <c r="AE48" s="95"/>
      <c r="AF48" s="95"/>
      <c r="AG48" s="95"/>
      <c r="AH48" s="95"/>
      <c r="AI48" s="95"/>
      <c r="AJ48" s="95"/>
      <c r="AK48" s="95">
        <v>4</v>
      </c>
      <c r="AL48" s="95"/>
      <c r="AM48" s="95"/>
      <c r="AN48" s="95"/>
      <c r="AO48" s="95"/>
      <c r="AP48" s="95"/>
      <c r="AQ48" s="95"/>
      <c r="AR48" s="95"/>
      <c r="AS48" s="95">
        <v>5</v>
      </c>
      <c r="AT48" s="95"/>
      <c r="AU48" s="95"/>
      <c r="AV48" s="95"/>
      <c r="AW48" s="95"/>
      <c r="AX48" s="95"/>
      <c r="AY48" s="95"/>
      <c r="AZ48" s="95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103" t="s">
        <v>7</v>
      </c>
      <c r="B49" s="103"/>
      <c r="C49" s="103"/>
      <c r="D49" s="54" t="s">
        <v>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162" t="s">
        <v>9</v>
      </c>
      <c r="AD49" s="162"/>
      <c r="AE49" s="162"/>
      <c r="AF49" s="162"/>
      <c r="AG49" s="162"/>
      <c r="AH49" s="162"/>
      <c r="AI49" s="162"/>
      <c r="AJ49" s="162"/>
      <c r="AK49" s="162" t="s">
        <v>10</v>
      </c>
      <c r="AL49" s="162"/>
      <c r="AM49" s="162"/>
      <c r="AN49" s="162"/>
      <c r="AO49" s="162"/>
      <c r="AP49" s="162"/>
      <c r="AQ49" s="162"/>
      <c r="AR49" s="162"/>
      <c r="AS49" s="153" t="s">
        <v>11</v>
      </c>
      <c r="AT49" s="162"/>
      <c r="AU49" s="162"/>
      <c r="AV49" s="162"/>
      <c r="AW49" s="162"/>
      <c r="AX49" s="162"/>
      <c r="AY49" s="162"/>
      <c r="AZ49" s="162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s="4" customFormat="1" ht="33.75" customHeight="1" x14ac:dyDescent="0.2">
      <c r="A50" s="54">
        <v>1</v>
      </c>
      <c r="B50" s="55"/>
      <c r="C50" s="56"/>
      <c r="D50" s="171" t="str">
        <f>G41</f>
        <v>Забезпечення розгляду цивільних, адміністративних, господарських справ в судах всіх інстанцій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3"/>
      <c r="AC50" s="114">
        <f>20000</f>
        <v>20000</v>
      </c>
      <c r="AD50" s="115"/>
      <c r="AE50" s="115"/>
      <c r="AF50" s="115"/>
      <c r="AG50" s="115"/>
      <c r="AH50" s="115"/>
      <c r="AI50" s="115"/>
      <c r="AJ50" s="116"/>
      <c r="AK50" s="114">
        <v>0</v>
      </c>
      <c r="AL50" s="115"/>
      <c r="AM50" s="115"/>
      <c r="AN50" s="115"/>
      <c r="AO50" s="115"/>
      <c r="AP50" s="115"/>
      <c r="AQ50" s="115"/>
      <c r="AR50" s="116"/>
      <c r="AS50" s="118">
        <f>AC50</f>
        <v>20000</v>
      </c>
      <c r="AT50" s="118"/>
      <c r="AU50" s="118"/>
      <c r="AV50" s="118"/>
      <c r="AW50" s="118"/>
      <c r="AX50" s="118"/>
      <c r="AY50" s="118"/>
      <c r="AZ50" s="118"/>
      <c r="BA50" s="170"/>
      <c r="BB50" s="170"/>
      <c r="BC50" s="170"/>
      <c r="BD50" s="170"/>
      <c r="BE50" s="170"/>
      <c r="BF50" s="170"/>
      <c r="BG50" s="170"/>
      <c r="BH50" s="170"/>
    </row>
    <row r="51" spans="1:79" s="4" customFormat="1" ht="48.75" customHeight="1" x14ac:dyDescent="0.2">
      <c r="A51" s="54">
        <v>3</v>
      </c>
      <c r="B51" s="55"/>
      <c r="C51" s="56"/>
      <c r="D51" s="171" t="str">
        <f>G42</f>
        <v xml:space="preserve">Забезпечення надання послуг по оформленню матеріалів про діяльність установи на сіті-лайтах </v>
      </c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3"/>
      <c r="AC51" s="114">
        <v>3000</v>
      </c>
      <c r="AD51" s="115"/>
      <c r="AE51" s="115"/>
      <c r="AF51" s="115"/>
      <c r="AG51" s="115"/>
      <c r="AH51" s="115"/>
      <c r="AI51" s="115"/>
      <c r="AJ51" s="116"/>
      <c r="AK51" s="114">
        <v>0</v>
      </c>
      <c r="AL51" s="115"/>
      <c r="AM51" s="115"/>
      <c r="AN51" s="115"/>
      <c r="AO51" s="115"/>
      <c r="AP51" s="115"/>
      <c r="AQ51" s="115"/>
      <c r="AR51" s="116"/>
      <c r="AS51" s="118">
        <f>AC51</f>
        <v>3000</v>
      </c>
      <c r="AT51" s="118"/>
      <c r="AU51" s="118"/>
      <c r="AV51" s="118"/>
      <c r="AW51" s="118"/>
      <c r="AX51" s="118"/>
      <c r="AY51" s="118"/>
      <c r="AZ51" s="118"/>
      <c r="BA51" s="35"/>
      <c r="BB51" s="35"/>
      <c r="BC51" s="35"/>
      <c r="BD51" s="35"/>
      <c r="BE51" s="35"/>
      <c r="BF51" s="35"/>
      <c r="BG51" s="35"/>
      <c r="BH51" s="35"/>
    </row>
    <row r="52" spans="1:79" s="4" customFormat="1" ht="19.5" customHeight="1" x14ac:dyDescent="0.2">
      <c r="A52" s="133"/>
      <c r="B52" s="133"/>
      <c r="C52" s="133"/>
      <c r="D52" s="127" t="s">
        <v>54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111">
        <f>AC50+AC51</f>
        <v>23000</v>
      </c>
      <c r="AD52" s="111"/>
      <c r="AE52" s="111"/>
      <c r="AF52" s="111"/>
      <c r="AG52" s="111"/>
      <c r="AH52" s="111"/>
      <c r="AI52" s="111"/>
      <c r="AJ52" s="111"/>
      <c r="AK52" s="111">
        <f>AK50+AK51</f>
        <v>0</v>
      </c>
      <c r="AL52" s="111"/>
      <c r="AM52" s="111"/>
      <c r="AN52" s="111"/>
      <c r="AO52" s="111"/>
      <c r="AP52" s="111"/>
      <c r="AQ52" s="111"/>
      <c r="AR52" s="111"/>
      <c r="AS52" s="131">
        <f>SUM(AS50:AZ51)</f>
        <v>23000</v>
      </c>
      <c r="AT52" s="131"/>
      <c r="AU52" s="131"/>
      <c r="AV52" s="131"/>
      <c r="AW52" s="131"/>
      <c r="AX52" s="131"/>
      <c r="AY52" s="131"/>
      <c r="AZ52" s="131"/>
      <c r="BA52" s="167"/>
      <c r="BB52" s="167"/>
      <c r="BC52" s="167"/>
      <c r="BD52" s="167"/>
      <c r="BE52" s="167"/>
      <c r="BF52" s="167"/>
      <c r="BG52" s="167"/>
      <c r="BH52" s="167"/>
      <c r="CA52" s="4" t="s">
        <v>15</v>
      </c>
    </row>
    <row r="53" spans="1:79" x14ac:dyDescent="0.2">
      <c r="BA53" s="21"/>
      <c r="BB53" s="21"/>
      <c r="BC53" s="21"/>
      <c r="BD53" s="21"/>
      <c r="BE53" s="21"/>
      <c r="BF53" s="21"/>
      <c r="BG53" s="21"/>
      <c r="BH53" s="21"/>
    </row>
    <row r="54" spans="1:79" ht="15.75" customHeight="1" x14ac:dyDescent="0.2">
      <c r="A54" s="165" t="s">
        <v>43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</row>
    <row r="55" spans="1:79" ht="15" customHeight="1" x14ac:dyDescent="0.2">
      <c r="A55" s="130" t="s">
        <v>51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95" t="s">
        <v>29</v>
      </c>
      <c r="B56" s="95"/>
      <c r="C56" s="95"/>
      <c r="D56" s="121" t="s">
        <v>35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3"/>
      <c r="AB56" s="95" t="s">
        <v>30</v>
      </c>
      <c r="AC56" s="95"/>
      <c r="AD56" s="95"/>
      <c r="AE56" s="95"/>
      <c r="AF56" s="95"/>
      <c r="AG56" s="95"/>
      <c r="AH56" s="95"/>
      <c r="AI56" s="95"/>
      <c r="AJ56" s="95" t="s">
        <v>31</v>
      </c>
      <c r="AK56" s="95"/>
      <c r="AL56" s="95"/>
      <c r="AM56" s="95"/>
      <c r="AN56" s="95"/>
      <c r="AO56" s="95"/>
      <c r="AP56" s="95"/>
      <c r="AQ56" s="95"/>
      <c r="AR56" s="95" t="s">
        <v>28</v>
      </c>
      <c r="AS56" s="95"/>
      <c r="AT56" s="95"/>
      <c r="AU56" s="95"/>
      <c r="AV56" s="95"/>
      <c r="AW56" s="95"/>
      <c r="AX56" s="95"/>
      <c r="AY56" s="95"/>
    </row>
    <row r="57" spans="1:79" ht="29.1" customHeight="1" x14ac:dyDescent="0.2">
      <c r="A57" s="95"/>
      <c r="B57" s="95"/>
      <c r="C57" s="95"/>
      <c r="D57" s="124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6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</row>
    <row r="58" spans="1:79" ht="15.75" customHeight="1" x14ac:dyDescent="0.2">
      <c r="A58" s="95">
        <v>1</v>
      </c>
      <c r="B58" s="95"/>
      <c r="C58" s="95"/>
      <c r="D58" s="99">
        <v>2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5">
        <v>3</v>
      </c>
      <c r="AC58" s="95"/>
      <c r="AD58" s="95"/>
      <c r="AE58" s="95"/>
      <c r="AF58" s="95"/>
      <c r="AG58" s="95"/>
      <c r="AH58" s="95"/>
      <c r="AI58" s="95"/>
      <c r="AJ58" s="95">
        <v>4</v>
      </c>
      <c r="AK58" s="95"/>
      <c r="AL58" s="95"/>
      <c r="AM58" s="95"/>
      <c r="AN58" s="95"/>
      <c r="AO58" s="95"/>
      <c r="AP58" s="95"/>
      <c r="AQ58" s="95"/>
      <c r="AR58" s="95">
        <v>5</v>
      </c>
      <c r="AS58" s="95"/>
      <c r="AT58" s="95"/>
      <c r="AU58" s="95"/>
      <c r="AV58" s="95"/>
      <c r="AW58" s="95"/>
      <c r="AX58" s="95"/>
      <c r="AY58" s="95"/>
    </row>
    <row r="59" spans="1:79" ht="12.75" hidden="1" customHeight="1" x14ac:dyDescent="0.2">
      <c r="A59" s="103" t="s">
        <v>7</v>
      </c>
      <c r="B59" s="103"/>
      <c r="C59" s="103"/>
      <c r="D59" s="105" t="s">
        <v>8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117" t="s">
        <v>9</v>
      </c>
      <c r="AC59" s="117"/>
      <c r="AD59" s="117"/>
      <c r="AE59" s="117"/>
      <c r="AF59" s="117"/>
      <c r="AG59" s="117"/>
      <c r="AH59" s="117"/>
      <c r="AI59" s="117"/>
      <c r="AJ59" s="117" t="s">
        <v>10</v>
      </c>
      <c r="AK59" s="117"/>
      <c r="AL59" s="117"/>
      <c r="AM59" s="117"/>
      <c r="AN59" s="117"/>
      <c r="AO59" s="117"/>
      <c r="AP59" s="117"/>
      <c r="AQ59" s="117"/>
      <c r="AR59" s="117" t="s">
        <v>11</v>
      </c>
      <c r="AS59" s="117"/>
      <c r="AT59" s="117"/>
      <c r="AU59" s="117"/>
      <c r="AV59" s="117"/>
      <c r="AW59" s="117"/>
      <c r="AX59" s="117"/>
      <c r="AY59" s="117"/>
      <c r="CA59" s="1" t="s">
        <v>16</v>
      </c>
    </row>
    <row r="60" spans="1:79" ht="32.25" customHeight="1" x14ac:dyDescent="0.2">
      <c r="A60" s="54">
        <v>1</v>
      </c>
      <c r="B60" s="55"/>
      <c r="C60" s="56"/>
      <c r="D60" s="96" t="s">
        <v>98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102">
        <v>20000</v>
      </c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>
        <f>AB60</f>
        <v>20000</v>
      </c>
      <c r="AS60" s="102"/>
      <c r="AT60" s="102"/>
      <c r="AU60" s="102"/>
      <c r="AV60" s="102"/>
      <c r="AW60" s="102"/>
      <c r="AX60" s="102"/>
      <c r="AY60" s="102"/>
    </row>
    <row r="61" spans="1:79" ht="37.5" customHeight="1" x14ac:dyDescent="0.2">
      <c r="A61" s="54">
        <v>2</v>
      </c>
      <c r="B61" s="55"/>
      <c r="C61" s="56"/>
      <c r="D61" s="96" t="s">
        <v>99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102">
        <v>3000</v>
      </c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>
        <f>AB61</f>
        <v>3000</v>
      </c>
      <c r="AS61" s="102"/>
      <c r="AT61" s="102"/>
      <c r="AU61" s="102"/>
      <c r="AV61" s="102"/>
      <c r="AW61" s="102"/>
      <c r="AX61" s="102"/>
      <c r="AY61" s="102"/>
    </row>
    <row r="62" spans="1:79" s="4" customFormat="1" ht="17.25" customHeight="1" x14ac:dyDescent="0.2">
      <c r="A62" s="133"/>
      <c r="B62" s="133"/>
      <c r="C62" s="133"/>
      <c r="D62" s="109" t="s">
        <v>28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1">
        <f>SUM(AB60:AI61)</f>
        <v>23000</v>
      </c>
      <c r="AC62" s="111"/>
      <c r="AD62" s="111"/>
      <c r="AE62" s="111"/>
      <c r="AF62" s="111"/>
      <c r="AG62" s="111"/>
      <c r="AH62" s="111"/>
      <c r="AI62" s="111"/>
      <c r="AJ62" s="111">
        <f t="shared" ref="AJ62" si="0">SUM(AJ60:AQ61)</f>
        <v>0</v>
      </c>
      <c r="AK62" s="111"/>
      <c r="AL62" s="111"/>
      <c r="AM62" s="111"/>
      <c r="AN62" s="111"/>
      <c r="AO62" s="111"/>
      <c r="AP62" s="111"/>
      <c r="AQ62" s="111"/>
      <c r="AR62" s="111">
        <f t="shared" ref="AR62" si="1">SUM(AR60:AY61)</f>
        <v>23000</v>
      </c>
      <c r="AS62" s="111"/>
      <c r="AT62" s="111"/>
      <c r="AU62" s="111"/>
      <c r="AV62" s="111"/>
      <c r="AW62" s="111"/>
      <c r="AX62" s="111"/>
      <c r="AY62" s="111"/>
      <c r="CA62" s="4" t="s">
        <v>17</v>
      </c>
    </row>
    <row r="64" spans="1:79" ht="15.75" customHeight="1" x14ac:dyDescent="0.2">
      <c r="A64" s="132" t="s">
        <v>44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</row>
    <row r="65" spans="1:79" ht="30" customHeight="1" x14ac:dyDescent="0.2">
      <c r="A65" s="95" t="s">
        <v>29</v>
      </c>
      <c r="B65" s="95"/>
      <c r="C65" s="95"/>
      <c r="D65" s="95"/>
      <c r="E65" s="95"/>
      <c r="F65" s="95"/>
      <c r="G65" s="99" t="s">
        <v>45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95" t="s">
        <v>3</v>
      </c>
      <c r="AA65" s="95"/>
      <c r="AB65" s="95"/>
      <c r="AC65" s="95"/>
      <c r="AD65" s="95"/>
      <c r="AE65" s="95" t="s">
        <v>2</v>
      </c>
      <c r="AF65" s="95"/>
      <c r="AG65" s="95"/>
      <c r="AH65" s="95"/>
      <c r="AI65" s="95"/>
      <c r="AJ65" s="95"/>
      <c r="AK65" s="95"/>
      <c r="AL65" s="95"/>
      <c r="AM65" s="95"/>
      <c r="AN65" s="95"/>
      <c r="AO65" s="99" t="s">
        <v>30</v>
      </c>
      <c r="AP65" s="100"/>
      <c r="AQ65" s="100"/>
      <c r="AR65" s="100"/>
      <c r="AS65" s="100"/>
      <c r="AT65" s="100"/>
      <c r="AU65" s="100"/>
      <c r="AV65" s="101"/>
      <c r="AW65" s="99" t="s">
        <v>31</v>
      </c>
      <c r="AX65" s="100"/>
      <c r="AY65" s="100"/>
      <c r="AZ65" s="100"/>
      <c r="BA65" s="100"/>
      <c r="BB65" s="100"/>
      <c r="BC65" s="100"/>
      <c r="BD65" s="101"/>
      <c r="BE65" s="99" t="s">
        <v>28</v>
      </c>
      <c r="BF65" s="100"/>
      <c r="BG65" s="100"/>
      <c r="BH65" s="100"/>
      <c r="BI65" s="100"/>
      <c r="BJ65" s="100"/>
      <c r="BK65" s="100"/>
      <c r="BL65" s="101"/>
    </row>
    <row r="66" spans="1:79" ht="15.75" customHeight="1" x14ac:dyDescent="0.2">
      <c r="A66" s="95">
        <v>1</v>
      </c>
      <c r="B66" s="95"/>
      <c r="C66" s="95"/>
      <c r="D66" s="95"/>
      <c r="E66" s="95"/>
      <c r="F66" s="95"/>
      <c r="G66" s="99">
        <v>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95">
        <v>3</v>
      </c>
      <c r="AA66" s="95"/>
      <c r="AB66" s="95"/>
      <c r="AC66" s="95"/>
      <c r="AD66" s="95"/>
      <c r="AE66" s="95">
        <v>4</v>
      </c>
      <c r="AF66" s="95"/>
      <c r="AG66" s="95"/>
      <c r="AH66" s="95"/>
      <c r="AI66" s="95"/>
      <c r="AJ66" s="95"/>
      <c r="AK66" s="95"/>
      <c r="AL66" s="95"/>
      <c r="AM66" s="95"/>
      <c r="AN66" s="95"/>
      <c r="AO66" s="95">
        <v>5</v>
      </c>
      <c r="AP66" s="95"/>
      <c r="AQ66" s="95"/>
      <c r="AR66" s="95"/>
      <c r="AS66" s="95"/>
      <c r="AT66" s="95"/>
      <c r="AU66" s="95"/>
      <c r="AV66" s="95"/>
      <c r="AW66" s="95">
        <v>6</v>
      </c>
      <c r="AX66" s="95"/>
      <c r="AY66" s="95"/>
      <c r="AZ66" s="95"/>
      <c r="BA66" s="95"/>
      <c r="BB66" s="95"/>
      <c r="BC66" s="95"/>
      <c r="BD66" s="95"/>
      <c r="BE66" s="95">
        <v>7</v>
      </c>
      <c r="BF66" s="95"/>
      <c r="BG66" s="95"/>
      <c r="BH66" s="95"/>
      <c r="BI66" s="95"/>
      <c r="BJ66" s="95"/>
      <c r="BK66" s="95"/>
      <c r="BL66" s="95"/>
    </row>
    <row r="67" spans="1:79" ht="12.75" hidden="1" customHeight="1" x14ac:dyDescent="0.2">
      <c r="A67" s="103" t="s">
        <v>34</v>
      </c>
      <c r="B67" s="103"/>
      <c r="C67" s="103"/>
      <c r="D67" s="103"/>
      <c r="E67" s="103"/>
      <c r="F67" s="103"/>
      <c r="G67" s="105" t="s">
        <v>8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03" t="s">
        <v>20</v>
      </c>
      <c r="AA67" s="103"/>
      <c r="AB67" s="103"/>
      <c r="AC67" s="103"/>
      <c r="AD67" s="103"/>
      <c r="AE67" s="104" t="s">
        <v>33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62" t="s">
        <v>9</v>
      </c>
      <c r="AP67" s="162"/>
      <c r="AQ67" s="162"/>
      <c r="AR67" s="162"/>
      <c r="AS67" s="162"/>
      <c r="AT67" s="162"/>
      <c r="AU67" s="162"/>
      <c r="AV67" s="162"/>
      <c r="AW67" s="162" t="s">
        <v>32</v>
      </c>
      <c r="AX67" s="162"/>
      <c r="AY67" s="162"/>
      <c r="AZ67" s="162"/>
      <c r="BA67" s="162"/>
      <c r="BB67" s="162"/>
      <c r="BC67" s="162"/>
      <c r="BD67" s="162"/>
      <c r="BE67" s="162" t="s">
        <v>11</v>
      </c>
      <c r="BF67" s="162"/>
      <c r="BG67" s="162"/>
      <c r="BH67" s="162"/>
      <c r="BI67" s="162"/>
      <c r="BJ67" s="162"/>
      <c r="BK67" s="162"/>
      <c r="BL67" s="162"/>
      <c r="CA67" s="1" t="s">
        <v>18</v>
      </c>
    </row>
    <row r="68" spans="1:79" ht="12.75" customHeight="1" x14ac:dyDescent="0.2">
      <c r="A68" s="103"/>
      <c r="B68" s="103"/>
      <c r="C68" s="103"/>
      <c r="D68" s="103"/>
      <c r="E68" s="103"/>
      <c r="F68" s="103"/>
      <c r="G68" s="85" t="s">
        <v>69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153"/>
      <c r="AA68" s="153"/>
      <c r="AB68" s="153"/>
      <c r="AC68" s="153"/>
      <c r="AD68" s="153"/>
      <c r="AE68" s="112"/>
      <c r="AF68" s="112"/>
      <c r="AG68" s="112"/>
      <c r="AH68" s="112"/>
      <c r="AI68" s="112"/>
      <c r="AJ68" s="112"/>
      <c r="AK68" s="112"/>
      <c r="AL68" s="112"/>
      <c r="AM68" s="112"/>
      <c r="AN68" s="113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CA68" s="1" t="s">
        <v>19</v>
      </c>
    </row>
    <row r="69" spans="1:79" ht="35.25" customHeight="1" x14ac:dyDescent="0.2">
      <c r="A69" s="65" t="s">
        <v>87</v>
      </c>
      <c r="B69" s="65"/>
      <c r="C69" s="65"/>
      <c r="D69" s="65"/>
      <c r="E69" s="65"/>
      <c r="F69" s="66"/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54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5"/>
      <c r="AL69" s="55"/>
      <c r="AM69" s="55"/>
      <c r="AN69" s="56"/>
      <c r="AO69" s="73"/>
      <c r="AP69" s="74"/>
      <c r="AQ69" s="74"/>
      <c r="AR69" s="74"/>
      <c r="AS69" s="74"/>
      <c r="AT69" s="74"/>
      <c r="AU69" s="74"/>
      <c r="AV69" s="75"/>
      <c r="AW69" s="73"/>
      <c r="AX69" s="74"/>
      <c r="AY69" s="74"/>
      <c r="AZ69" s="74"/>
      <c r="BA69" s="74"/>
      <c r="BB69" s="74"/>
      <c r="BC69" s="74"/>
      <c r="BD69" s="75"/>
      <c r="BE69" s="73"/>
      <c r="BF69" s="74"/>
      <c r="BG69" s="74"/>
      <c r="BH69" s="74"/>
      <c r="BI69" s="74"/>
      <c r="BJ69" s="74"/>
      <c r="BK69" s="74"/>
      <c r="BL69" s="75"/>
    </row>
    <row r="70" spans="1:79" ht="16.5" customHeight="1" x14ac:dyDescent="0.2">
      <c r="A70" s="65" t="s">
        <v>85</v>
      </c>
      <c r="B70" s="65"/>
      <c r="C70" s="65"/>
      <c r="D70" s="65"/>
      <c r="E70" s="65"/>
      <c r="F70" s="66"/>
      <c r="G70" s="70" t="s">
        <v>55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54"/>
      <c r="AA70" s="55"/>
      <c r="AB70" s="55"/>
      <c r="AC70" s="55"/>
      <c r="AD70" s="56"/>
      <c r="AE70" s="54"/>
      <c r="AF70" s="55"/>
      <c r="AG70" s="55"/>
      <c r="AH70" s="55"/>
      <c r="AI70" s="55"/>
      <c r="AJ70" s="55"/>
      <c r="AK70" s="55"/>
      <c r="AL70" s="55"/>
      <c r="AM70" s="55"/>
      <c r="AN70" s="56"/>
      <c r="AO70" s="48"/>
      <c r="AP70" s="49"/>
      <c r="AQ70" s="49"/>
      <c r="AR70" s="49"/>
      <c r="AS70" s="49"/>
      <c r="AT70" s="49"/>
      <c r="AU70" s="49"/>
      <c r="AV70" s="50"/>
      <c r="AW70" s="48"/>
      <c r="AX70" s="49"/>
      <c r="AY70" s="49"/>
      <c r="AZ70" s="49"/>
      <c r="BA70" s="49"/>
      <c r="BB70" s="49"/>
      <c r="BC70" s="49"/>
      <c r="BD70" s="50"/>
      <c r="BE70" s="48"/>
      <c r="BF70" s="49"/>
      <c r="BG70" s="49"/>
      <c r="BH70" s="49"/>
      <c r="BI70" s="49"/>
      <c r="BJ70" s="49"/>
      <c r="BK70" s="49"/>
      <c r="BL70" s="50"/>
    </row>
    <row r="71" spans="1:79" ht="39" customHeight="1" x14ac:dyDescent="0.2">
      <c r="A71" s="65" t="s">
        <v>86</v>
      </c>
      <c r="B71" s="65"/>
      <c r="C71" s="65"/>
      <c r="D71" s="65"/>
      <c r="E71" s="65"/>
      <c r="F71" s="66"/>
      <c r="G71" s="67" t="s">
        <v>70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6" t="s">
        <v>73</v>
      </c>
      <c r="AA71" s="77"/>
      <c r="AB71" s="77"/>
      <c r="AC71" s="77"/>
      <c r="AD71" s="78"/>
      <c r="AE71" s="76" t="s">
        <v>123</v>
      </c>
      <c r="AF71" s="77"/>
      <c r="AG71" s="77"/>
      <c r="AH71" s="77"/>
      <c r="AI71" s="77"/>
      <c r="AJ71" s="77"/>
      <c r="AK71" s="77"/>
      <c r="AL71" s="77"/>
      <c r="AM71" s="77"/>
      <c r="AN71" s="78"/>
      <c r="AO71" s="106">
        <v>20</v>
      </c>
      <c r="AP71" s="107"/>
      <c r="AQ71" s="107"/>
      <c r="AR71" s="107"/>
      <c r="AS71" s="107"/>
      <c r="AT71" s="107"/>
      <c r="AU71" s="107"/>
      <c r="AV71" s="108"/>
      <c r="AW71" s="106"/>
      <c r="AX71" s="107"/>
      <c r="AY71" s="107"/>
      <c r="AZ71" s="107"/>
      <c r="BA71" s="107"/>
      <c r="BB71" s="107"/>
      <c r="BC71" s="107"/>
      <c r="BD71" s="108"/>
      <c r="BE71" s="106">
        <f>AO71</f>
        <v>20</v>
      </c>
      <c r="BF71" s="107"/>
      <c r="BG71" s="107"/>
      <c r="BH71" s="107"/>
      <c r="BI71" s="107"/>
      <c r="BJ71" s="107"/>
      <c r="BK71" s="107"/>
      <c r="BL71" s="108"/>
    </row>
    <row r="72" spans="1:79" ht="16.5" customHeight="1" x14ac:dyDescent="0.25">
      <c r="A72" s="65" t="s">
        <v>88</v>
      </c>
      <c r="B72" s="65"/>
      <c r="C72" s="65"/>
      <c r="D72" s="65"/>
      <c r="E72" s="65"/>
      <c r="F72" s="66"/>
      <c r="G72" s="70" t="s">
        <v>57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91" t="s">
        <v>60</v>
      </c>
      <c r="AA72" s="92"/>
      <c r="AB72" s="92"/>
      <c r="AC72" s="92"/>
      <c r="AD72" s="93"/>
      <c r="AE72" s="91" t="s">
        <v>60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150"/>
      <c r="AP72" s="151"/>
      <c r="AQ72" s="151"/>
      <c r="AR72" s="151"/>
      <c r="AS72" s="151"/>
      <c r="AT72" s="151"/>
      <c r="AU72" s="151"/>
      <c r="AV72" s="152"/>
      <c r="AW72" s="48"/>
      <c r="AX72" s="49"/>
      <c r="AY72" s="49"/>
      <c r="AZ72" s="49"/>
      <c r="BA72" s="49"/>
      <c r="BB72" s="49"/>
      <c r="BC72" s="49"/>
      <c r="BD72" s="50"/>
      <c r="BE72" s="51"/>
      <c r="BF72" s="52"/>
      <c r="BG72" s="52"/>
      <c r="BH72" s="52"/>
      <c r="BI72" s="52"/>
      <c r="BJ72" s="52"/>
      <c r="BK72" s="52"/>
      <c r="BL72" s="53"/>
    </row>
    <row r="73" spans="1:79" ht="16.5" customHeight="1" x14ac:dyDescent="0.2">
      <c r="A73" s="65" t="s">
        <v>89</v>
      </c>
      <c r="B73" s="65"/>
      <c r="C73" s="65"/>
      <c r="D73" s="65"/>
      <c r="E73" s="65"/>
      <c r="F73" s="66"/>
      <c r="G73" s="94" t="s">
        <v>96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76" t="s">
        <v>58</v>
      </c>
      <c r="AA73" s="77"/>
      <c r="AB73" s="77"/>
      <c r="AC73" s="77"/>
      <c r="AD73" s="78"/>
      <c r="AE73" s="76" t="s">
        <v>74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51">
        <v>3</v>
      </c>
      <c r="AP73" s="52"/>
      <c r="AQ73" s="52"/>
      <c r="AR73" s="52"/>
      <c r="AS73" s="52"/>
      <c r="AT73" s="52"/>
      <c r="AU73" s="52"/>
      <c r="AV73" s="53"/>
      <c r="AW73" s="51"/>
      <c r="AX73" s="52"/>
      <c r="AY73" s="52"/>
      <c r="AZ73" s="52"/>
      <c r="BA73" s="52"/>
      <c r="BB73" s="52"/>
      <c r="BC73" s="52"/>
      <c r="BD73" s="53"/>
      <c r="BE73" s="51">
        <f>AO73</f>
        <v>3</v>
      </c>
      <c r="BF73" s="52"/>
      <c r="BG73" s="52"/>
      <c r="BH73" s="52"/>
      <c r="BI73" s="52"/>
      <c r="BJ73" s="52"/>
      <c r="BK73" s="52"/>
      <c r="BL73" s="53"/>
    </row>
    <row r="74" spans="1:79" ht="16.5" customHeight="1" x14ac:dyDescent="0.2">
      <c r="A74" s="65" t="s">
        <v>90</v>
      </c>
      <c r="B74" s="65"/>
      <c r="C74" s="65"/>
      <c r="D74" s="65"/>
      <c r="E74" s="65"/>
      <c r="F74" s="66"/>
      <c r="G74" s="70" t="s">
        <v>59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91" t="s">
        <v>60</v>
      </c>
      <c r="AA74" s="92"/>
      <c r="AB74" s="92"/>
      <c r="AC74" s="92"/>
      <c r="AD74" s="93"/>
      <c r="AE74" s="91" t="s">
        <v>60</v>
      </c>
      <c r="AF74" s="92"/>
      <c r="AG74" s="92"/>
      <c r="AH74" s="92"/>
      <c r="AI74" s="92"/>
      <c r="AJ74" s="92"/>
      <c r="AK74" s="92"/>
      <c r="AL74" s="92"/>
      <c r="AM74" s="92"/>
      <c r="AN74" s="93"/>
      <c r="AO74" s="48"/>
      <c r="AP74" s="49"/>
      <c r="AQ74" s="49"/>
      <c r="AR74" s="49"/>
      <c r="AS74" s="49"/>
      <c r="AT74" s="49"/>
      <c r="AU74" s="49"/>
      <c r="AV74" s="50"/>
      <c r="AW74" s="48"/>
      <c r="AX74" s="49"/>
      <c r="AY74" s="49"/>
      <c r="AZ74" s="49"/>
      <c r="BA74" s="49"/>
      <c r="BB74" s="49"/>
      <c r="BC74" s="49"/>
      <c r="BD74" s="50"/>
      <c r="BE74" s="51"/>
      <c r="BF74" s="52"/>
      <c r="BG74" s="52"/>
      <c r="BH74" s="52"/>
      <c r="BI74" s="52"/>
      <c r="BJ74" s="52"/>
      <c r="BK74" s="52"/>
      <c r="BL74" s="53"/>
    </row>
    <row r="75" spans="1:79" ht="31.5" customHeight="1" x14ac:dyDescent="0.2">
      <c r="A75" s="65" t="s">
        <v>91</v>
      </c>
      <c r="B75" s="65"/>
      <c r="C75" s="65"/>
      <c r="D75" s="65"/>
      <c r="E75" s="65"/>
      <c r="F75" s="66"/>
      <c r="G75" s="67" t="s">
        <v>71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76" t="s">
        <v>73</v>
      </c>
      <c r="AA75" s="77"/>
      <c r="AB75" s="77"/>
      <c r="AC75" s="77"/>
      <c r="AD75" s="78"/>
      <c r="AE75" s="76" t="s">
        <v>75</v>
      </c>
      <c r="AF75" s="77"/>
      <c r="AG75" s="77"/>
      <c r="AH75" s="77"/>
      <c r="AI75" s="77"/>
      <c r="AJ75" s="77"/>
      <c r="AK75" s="77"/>
      <c r="AL75" s="77"/>
      <c r="AM75" s="77"/>
      <c r="AN75" s="78"/>
      <c r="AO75" s="135">
        <v>6.6</v>
      </c>
      <c r="AP75" s="136"/>
      <c r="AQ75" s="136"/>
      <c r="AR75" s="136"/>
      <c r="AS75" s="136"/>
      <c r="AT75" s="136"/>
      <c r="AU75" s="136"/>
      <c r="AV75" s="137"/>
      <c r="AW75" s="48"/>
      <c r="AX75" s="49"/>
      <c r="AY75" s="49"/>
      <c r="AZ75" s="49"/>
      <c r="BA75" s="49"/>
      <c r="BB75" s="49"/>
      <c r="BC75" s="49"/>
      <c r="BD75" s="50"/>
      <c r="BE75" s="51">
        <f>AO75</f>
        <v>6.6</v>
      </c>
      <c r="BF75" s="52"/>
      <c r="BG75" s="52"/>
      <c r="BH75" s="52"/>
      <c r="BI75" s="52"/>
      <c r="BJ75" s="52"/>
      <c r="BK75" s="52"/>
      <c r="BL75" s="53"/>
    </row>
    <row r="76" spans="1:79" ht="16.5" customHeight="1" x14ac:dyDescent="0.2">
      <c r="A76" s="65" t="s">
        <v>92</v>
      </c>
      <c r="B76" s="65"/>
      <c r="C76" s="65"/>
      <c r="D76" s="65"/>
      <c r="E76" s="65"/>
      <c r="F76" s="66"/>
      <c r="G76" s="70" t="s">
        <v>61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82"/>
      <c r="AA76" s="83"/>
      <c r="AB76" s="83"/>
      <c r="AC76" s="83"/>
      <c r="AD76" s="84"/>
      <c r="AE76" s="82"/>
      <c r="AF76" s="83"/>
      <c r="AG76" s="83"/>
      <c r="AH76" s="83"/>
      <c r="AI76" s="83"/>
      <c r="AJ76" s="83"/>
      <c r="AK76" s="83"/>
      <c r="AL76" s="83"/>
      <c r="AM76" s="83"/>
      <c r="AN76" s="84"/>
      <c r="AO76" s="73"/>
      <c r="AP76" s="74"/>
      <c r="AQ76" s="74"/>
      <c r="AR76" s="74"/>
      <c r="AS76" s="74"/>
      <c r="AT76" s="74"/>
      <c r="AU76" s="74"/>
      <c r="AV76" s="75"/>
      <c r="AW76" s="73"/>
      <c r="AX76" s="74"/>
      <c r="AY76" s="74"/>
      <c r="AZ76" s="74"/>
      <c r="BA76" s="74"/>
      <c r="BB76" s="74"/>
      <c r="BC76" s="74"/>
      <c r="BD76" s="75"/>
      <c r="BE76" s="73"/>
      <c r="BF76" s="74"/>
      <c r="BG76" s="74"/>
      <c r="BH76" s="74"/>
      <c r="BI76" s="74"/>
      <c r="BJ76" s="74"/>
      <c r="BK76" s="74"/>
      <c r="BL76" s="75"/>
    </row>
    <row r="77" spans="1:79" ht="32.25" customHeight="1" x14ac:dyDescent="0.2">
      <c r="A77" s="65" t="s">
        <v>93</v>
      </c>
      <c r="B77" s="65"/>
      <c r="C77" s="65"/>
      <c r="D77" s="65"/>
      <c r="E77" s="65"/>
      <c r="F77" s="66"/>
      <c r="G77" s="67" t="s">
        <v>72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76" t="s">
        <v>62</v>
      </c>
      <c r="AA77" s="77"/>
      <c r="AB77" s="77"/>
      <c r="AC77" s="77"/>
      <c r="AD77" s="78"/>
      <c r="AE77" s="76" t="s">
        <v>76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51">
        <v>0</v>
      </c>
      <c r="AP77" s="52"/>
      <c r="AQ77" s="52"/>
      <c r="AR77" s="52"/>
      <c r="AS77" s="52"/>
      <c r="AT77" s="52"/>
      <c r="AU77" s="52"/>
      <c r="AV77" s="53"/>
      <c r="AW77" s="51"/>
      <c r="AX77" s="52"/>
      <c r="AY77" s="52"/>
      <c r="AZ77" s="52"/>
      <c r="BA77" s="52"/>
      <c r="BB77" s="52"/>
      <c r="BC77" s="52"/>
      <c r="BD77" s="53"/>
      <c r="BE77" s="51">
        <f>AO77</f>
        <v>0</v>
      </c>
      <c r="BF77" s="52"/>
      <c r="BG77" s="52"/>
      <c r="BH77" s="52"/>
      <c r="BI77" s="52"/>
      <c r="BJ77" s="52"/>
      <c r="BK77" s="52"/>
      <c r="BL77" s="53"/>
    </row>
    <row r="78" spans="1:79" ht="66.75" customHeight="1" x14ac:dyDescent="0.2">
      <c r="A78" s="65" t="s">
        <v>94</v>
      </c>
      <c r="B78" s="65"/>
      <c r="C78" s="65"/>
      <c r="D78" s="65"/>
      <c r="E78" s="65"/>
      <c r="F78" s="66"/>
      <c r="G78" s="70" t="s">
        <v>101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54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5"/>
      <c r="AL78" s="55"/>
      <c r="AM78" s="55"/>
      <c r="AN78" s="56"/>
      <c r="AO78" s="48"/>
      <c r="AP78" s="49"/>
      <c r="AQ78" s="49"/>
      <c r="AR78" s="49"/>
      <c r="AS78" s="49"/>
      <c r="AT78" s="49"/>
      <c r="AU78" s="49"/>
      <c r="AV78" s="50"/>
      <c r="AW78" s="48"/>
      <c r="AX78" s="49"/>
      <c r="AY78" s="49"/>
      <c r="AZ78" s="49"/>
      <c r="BA78" s="49"/>
      <c r="BB78" s="49"/>
      <c r="BC78" s="49"/>
      <c r="BD78" s="50"/>
      <c r="BE78" s="48"/>
      <c r="BF78" s="49"/>
      <c r="BG78" s="49"/>
      <c r="BH78" s="49"/>
      <c r="BI78" s="49"/>
      <c r="BJ78" s="49"/>
      <c r="BK78" s="49"/>
      <c r="BL78" s="50"/>
    </row>
    <row r="79" spans="1:79" ht="19.5" customHeight="1" x14ac:dyDescent="0.2">
      <c r="A79" s="57" t="s">
        <v>102</v>
      </c>
      <c r="B79" s="57"/>
      <c r="C79" s="57"/>
      <c r="D79" s="57"/>
      <c r="E79" s="57"/>
      <c r="F79" s="58"/>
      <c r="G79" s="70" t="s">
        <v>55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32"/>
      <c r="AA79" s="33"/>
      <c r="AB79" s="33"/>
      <c r="AC79" s="33"/>
      <c r="AD79" s="34"/>
      <c r="AE79" s="32"/>
      <c r="AF79" s="33"/>
      <c r="AG79" s="33"/>
      <c r="AH79" s="33"/>
      <c r="AI79" s="33"/>
      <c r="AJ79" s="33"/>
      <c r="AK79" s="33"/>
      <c r="AL79" s="33"/>
      <c r="AM79" s="33"/>
      <c r="AN79" s="34"/>
      <c r="AO79" s="29"/>
      <c r="AP79" s="30"/>
      <c r="AQ79" s="30"/>
      <c r="AR79" s="30"/>
      <c r="AS79" s="30"/>
      <c r="AT79" s="30"/>
      <c r="AU79" s="30"/>
      <c r="AV79" s="31"/>
      <c r="AW79" s="29"/>
      <c r="AX79" s="30"/>
      <c r="AY79" s="30"/>
      <c r="AZ79" s="30"/>
      <c r="BA79" s="30"/>
      <c r="BB79" s="30"/>
      <c r="BC79" s="30"/>
      <c r="BD79" s="31"/>
      <c r="BE79" s="29"/>
      <c r="BF79" s="30"/>
      <c r="BG79" s="30"/>
      <c r="BH79" s="30"/>
      <c r="BI79" s="30"/>
      <c r="BJ79" s="30"/>
      <c r="BK79" s="30"/>
      <c r="BL79" s="31"/>
    </row>
    <row r="80" spans="1:79" ht="16.5" customHeight="1" x14ac:dyDescent="0.2">
      <c r="A80" s="65" t="s">
        <v>95</v>
      </c>
      <c r="B80" s="65"/>
      <c r="C80" s="65"/>
      <c r="D80" s="65"/>
      <c r="E80" s="65"/>
      <c r="F80" s="66"/>
      <c r="G80" s="67" t="s">
        <v>77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59" t="s">
        <v>56</v>
      </c>
      <c r="AA80" s="60"/>
      <c r="AB80" s="60"/>
      <c r="AC80" s="60"/>
      <c r="AD80" s="61"/>
      <c r="AE80" s="59" t="s">
        <v>124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48">
        <v>3</v>
      </c>
      <c r="AP80" s="49"/>
      <c r="AQ80" s="49"/>
      <c r="AR80" s="49"/>
      <c r="AS80" s="49"/>
      <c r="AT80" s="49"/>
      <c r="AU80" s="49"/>
      <c r="AV80" s="50"/>
      <c r="AW80" s="48"/>
      <c r="AX80" s="49"/>
      <c r="AY80" s="49"/>
      <c r="AZ80" s="49"/>
      <c r="BA80" s="49"/>
      <c r="BB80" s="49"/>
      <c r="BC80" s="49"/>
      <c r="BD80" s="50"/>
      <c r="BE80" s="48">
        <f>AO80</f>
        <v>3</v>
      </c>
      <c r="BF80" s="49"/>
      <c r="BG80" s="49"/>
      <c r="BH80" s="49"/>
      <c r="BI80" s="49"/>
      <c r="BJ80" s="49"/>
      <c r="BK80" s="49"/>
      <c r="BL80" s="50"/>
    </row>
    <row r="81" spans="1:65" ht="16.5" customHeight="1" x14ac:dyDescent="0.2">
      <c r="A81" s="65" t="s">
        <v>103</v>
      </c>
      <c r="B81" s="65"/>
      <c r="C81" s="65"/>
      <c r="D81" s="65"/>
      <c r="E81" s="65"/>
      <c r="F81" s="66"/>
      <c r="G81" s="70" t="s">
        <v>57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62" t="s">
        <v>60</v>
      </c>
      <c r="AA81" s="63"/>
      <c r="AB81" s="63"/>
      <c r="AC81" s="63"/>
      <c r="AD81" s="64"/>
      <c r="AE81" s="62" t="s">
        <v>60</v>
      </c>
      <c r="AF81" s="63"/>
      <c r="AG81" s="63"/>
      <c r="AH81" s="63"/>
      <c r="AI81" s="63"/>
      <c r="AJ81" s="63"/>
      <c r="AK81" s="63"/>
      <c r="AL81" s="63"/>
      <c r="AM81" s="63"/>
      <c r="AN81" s="64"/>
      <c r="AO81" s="48"/>
      <c r="AP81" s="49"/>
      <c r="AQ81" s="49"/>
      <c r="AR81" s="49"/>
      <c r="AS81" s="49"/>
      <c r="AT81" s="49"/>
      <c r="AU81" s="49"/>
      <c r="AV81" s="50"/>
      <c r="AW81" s="48"/>
      <c r="AX81" s="49"/>
      <c r="AY81" s="49"/>
      <c r="AZ81" s="49"/>
      <c r="BA81" s="49"/>
      <c r="BB81" s="49"/>
      <c r="BC81" s="49"/>
      <c r="BD81" s="50"/>
      <c r="BE81" s="48"/>
      <c r="BF81" s="49"/>
      <c r="BG81" s="49"/>
      <c r="BH81" s="49"/>
      <c r="BI81" s="49"/>
      <c r="BJ81" s="49"/>
      <c r="BK81" s="49"/>
      <c r="BL81" s="50"/>
    </row>
    <row r="82" spans="1:65" ht="16.5" customHeight="1" x14ac:dyDescent="0.2">
      <c r="A82" s="65" t="s">
        <v>104</v>
      </c>
      <c r="B82" s="65"/>
      <c r="C82" s="65"/>
      <c r="D82" s="65"/>
      <c r="E82" s="65"/>
      <c r="F82" s="66"/>
      <c r="G82" s="67" t="s">
        <v>78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59" t="s">
        <v>58</v>
      </c>
      <c r="AA82" s="60"/>
      <c r="AB82" s="60"/>
      <c r="AC82" s="60"/>
      <c r="AD82" s="61"/>
      <c r="AE82" s="79" t="s">
        <v>81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48">
        <v>5</v>
      </c>
      <c r="AP82" s="49"/>
      <c r="AQ82" s="49"/>
      <c r="AR82" s="49"/>
      <c r="AS82" s="49"/>
      <c r="AT82" s="49"/>
      <c r="AU82" s="49"/>
      <c r="AV82" s="50"/>
      <c r="AW82" s="48"/>
      <c r="AX82" s="49"/>
      <c r="AY82" s="49"/>
      <c r="AZ82" s="49"/>
      <c r="BA82" s="49"/>
      <c r="BB82" s="49"/>
      <c r="BC82" s="49"/>
      <c r="BD82" s="50"/>
      <c r="BE82" s="48">
        <f>AO82</f>
        <v>5</v>
      </c>
      <c r="BF82" s="49"/>
      <c r="BG82" s="49"/>
      <c r="BH82" s="49"/>
      <c r="BI82" s="49"/>
      <c r="BJ82" s="49"/>
      <c r="BK82" s="49"/>
      <c r="BL82" s="50"/>
    </row>
    <row r="83" spans="1:65" ht="16.5" customHeight="1" x14ac:dyDescent="0.2">
      <c r="A83" s="65" t="s">
        <v>105</v>
      </c>
      <c r="B83" s="65"/>
      <c r="C83" s="65"/>
      <c r="D83" s="65"/>
      <c r="E83" s="65"/>
      <c r="F83" s="66"/>
      <c r="G83" s="70" t="s">
        <v>59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62" t="s">
        <v>60</v>
      </c>
      <c r="AA83" s="63"/>
      <c r="AB83" s="63"/>
      <c r="AC83" s="63"/>
      <c r="AD83" s="64"/>
      <c r="AE83" s="62" t="s">
        <v>60</v>
      </c>
      <c r="AF83" s="63"/>
      <c r="AG83" s="63"/>
      <c r="AH83" s="63"/>
      <c r="AI83" s="63"/>
      <c r="AJ83" s="63"/>
      <c r="AK83" s="63"/>
      <c r="AL83" s="63"/>
      <c r="AM83" s="63"/>
      <c r="AN83" s="64"/>
      <c r="AO83" s="48"/>
      <c r="AP83" s="49"/>
      <c r="AQ83" s="49"/>
      <c r="AR83" s="49"/>
      <c r="AS83" s="49"/>
      <c r="AT83" s="49"/>
      <c r="AU83" s="49"/>
      <c r="AV83" s="50"/>
      <c r="AW83" s="48"/>
      <c r="AX83" s="49"/>
      <c r="AY83" s="49"/>
      <c r="AZ83" s="49"/>
      <c r="BA83" s="49"/>
      <c r="BB83" s="49"/>
      <c r="BC83" s="49"/>
      <c r="BD83" s="50"/>
      <c r="BE83" s="48"/>
      <c r="BF83" s="49"/>
      <c r="BG83" s="49"/>
      <c r="BH83" s="49"/>
      <c r="BI83" s="49"/>
      <c r="BJ83" s="49"/>
      <c r="BK83" s="49"/>
      <c r="BL83" s="50"/>
    </row>
    <row r="84" spans="1:65" ht="40.5" customHeight="1" x14ac:dyDescent="0.2">
      <c r="A84" s="57" t="s">
        <v>106</v>
      </c>
      <c r="B84" s="57"/>
      <c r="C84" s="57"/>
      <c r="D84" s="57"/>
      <c r="E84" s="57"/>
      <c r="F84" s="58"/>
      <c r="G84" s="67" t="s">
        <v>79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59" t="s">
        <v>56</v>
      </c>
      <c r="AA84" s="60"/>
      <c r="AB84" s="60"/>
      <c r="AC84" s="60"/>
      <c r="AD84" s="61"/>
      <c r="AE84" s="59" t="s">
        <v>80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106">
        <f>AO80/AO82</f>
        <v>0.6</v>
      </c>
      <c r="AP84" s="107"/>
      <c r="AQ84" s="107"/>
      <c r="AR84" s="107"/>
      <c r="AS84" s="107"/>
      <c r="AT84" s="107"/>
      <c r="AU84" s="107"/>
      <c r="AV84" s="108"/>
      <c r="AW84" s="106"/>
      <c r="AX84" s="107"/>
      <c r="AY84" s="107"/>
      <c r="AZ84" s="107"/>
      <c r="BA84" s="107"/>
      <c r="BB84" s="107"/>
      <c r="BC84" s="107"/>
      <c r="BD84" s="108"/>
      <c r="BE84" s="106">
        <f>BE80/BE82</f>
        <v>0.6</v>
      </c>
      <c r="BF84" s="107"/>
      <c r="BG84" s="107"/>
      <c r="BH84" s="107"/>
      <c r="BI84" s="107"/>
      <c r="BJ84" s="107"/>
      <c r="BK84" s="107"/>
      <c r="BL84" s="108"/>
    </row>
    <row r="85" spans="1:65" ht="12.75" customHeight="1" x14ac:dyDescent="0.2">
      <c r="A85" s="2"/>
      <c r="B85" s="2"/>
      <c r="C85" s="2"/>
      <c r="D85" s="2"/>
      <c r="E85" s="2"/>
      <c r="F85" s="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5" x14ac:dyDescent="0.2"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8" spans="1:65" ht="21" customHeight="1" x14ac:dyDescent="0.2">
      <c r="A88" s="144" t="s">
        <v>63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24"/>
      <c r="AO88" s="148" t="s">
        <v>64</v>
      </c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25"/>
      <c r="BI88" s="25"/>
      <c r="BJ88" s="25"/>
      <c r="BK88" s="25"/>
      <c r="BL88" s="25"/>
      <c r="BM88" s="25"/>
    </row>
    <row r="89" spans="1:65" ht="16.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39" t="s">
        <v>6</v>
      </c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25"/>
      <c r="AO89" s="138" t="s">
        <v>65</v>
      </c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25"/>
      <c r="BI89" s="25"/>
      <c r="BJ89" s="25"/>
      <c r="BK89" s="25"/>
      <c r="BL89" s="25"/>
      <c r="BM89" s="25"/>
    </row>
    <row r="90" spans="1:65" ht="15.75" x14ac:dyDescent="0.2">
      <c r="A90" s="147" t="s">
        <v>4</v>
      </c>
      <c r="B90" s="147"/>
      <c r="C90" s="147"/>
      <c r="D90" s="147"/>
      <c r="E90" s="147"/>
      <c r="F90" s="14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</row>
    <row r="91" spans="1:65" ht="15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</row>
    <row r="92" spans="1:65" ht="20.25" customHeight="1" x14ac:dyDescent="0.3">
      <c r="A92" s="26" t="s">
        <v>125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24"/>
      <c r="AO92" s="146" t="s">
        <v>126</v>
      </c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25"/>
      <c r="BI92" s="25"/>
      <c r="BJ92" s="25"/>
      <c r="BK92" s="25"/>
      <c r="BL92" s="25"/>
      <c r="BM92" s="25"/>
    </row>
    <row r="93" spans="1:65" ht="20.25" customHeight="1" x14ac:dyDescent="0.3">
      <c r="A93" s="28" t="s">
        <v>66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5"/>
      <c r="Q93" s="25"/>
      <c r="R93" s="25"/>
      <c r="S93" s="25"/>
      <c r="T93" s="25"/>
      <c r="U93" s="25"/>
      <c r="V93" s="25"/>
      <c r="W93" s="138" t="s">
        <v>6</v>
      </c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25"/>
      <c r="AO93" s="138" t="s">
        <v>65</v>
      </c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25"/>
      <c r="BI93" s="25"/>
      <c r="BJ93" s="25"/>
      <c r="BK93" s="25"/>
      <c r="BL93" s="25"/>
      <c r="BM93" s="25"/>
    </row>
    <row r="95" spans="1:65" x14ac:dyDescent="0.2"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</row>
    <row r="96" spans="1:65" ht="15.75" x14ac:dyDescent="0.25">
      <c r="A96" s="141" t="s">
        <v>120</v>
      </c>
      <c r="B96" s="142"/>
      <c r="C96" s="142"/>
      <c r="D96" s="142"/>
      <c r="E96" s="142"/>
      <c r="F96" s="142"/>
      <c r="G96" s="142"/>
      <c r="H96" s="142"/>
    </row>
    <row r="97" spans="1:17" ht="15.75" x14ac:dyDescent="0.25">
      <c r="A97" s="140" t="s">
        <v>46</v>
      </c>
      <c r="B97" s="140"/>
      <c r="C97" s="140"/>
      <c r="D97" s="140"/>
      <c r="E97" s="140"/>
      <c r="F97" s="140"/>
      <c r="G97" s="140"/>
      <c r="H97" s="140"/>
      <c r="I97" s="15"/>
      <c r="J97" s="15"/>
      <c r="K97" s="15"/>
      <c r="L97" s="15"/>
      <c r="M97" s="15"/>
      <c r="N97" s="15"/>
      <c r="O97" s="15"/>
      <c r="P97" s="15"/>
      <c r="Q97" s="15"/>
    </row>
    <row r="98" spans="1:17" x14ac:dyDescent="0.2">
      <c r="A98" s="20" t="s">
        <v>47</v>
      </c>
    </row>
  </sheetData>
  <mergeCells count="280"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D49:AB49"/>
    <mergeCell ref="A41:F41"/>
    <mergeCell ref="AC46:AJ47"/>
    <mergeCell ref="AK46:AR47"/>
    <mergeCell ref="A48:C48"/>
    <mergeCell ref="G42:BL42"/>
    <mergeCell ref="AS49:AZ49"/>
    <mergeCell ref="AS48:AZ48"/>
    <mergeCell ref="AK48:AR48"/>
    <mergeCell ref="A46:C47"/>
    <mergeCell ref="AS46:AZ47"/>
    <mergeCell ref="D46:AB47"/>
    <mergeCell ref="AC49:AJ49"/>
    <mergeCell ref="AK49:AR49"/>
    <mergeCell ref="G40:BL40"/>
    <mergeCell ref="A25:BL25"/>
    <mergeCell ref="A27:BL27"/>
    <mergeCell ref="A30:F30"/>
    <mergeCell ref="G30:BL30"/>
    <mergeCell ref="A42:F42"/>
    <mergeCell ref="AC48:AJ48"/>
    <mergeCell ref="A44:AZ44"/>
    <mergeCell ref="D48:AB48"/>
    <mergeCell ref="A45:AZ45"/>
    <mergeCell ref="G41:BL41"/>
    <mergeCell ref="G38:BL38"/>
    <mergeCell ref="G32:BL32"/>
    <mergeCell ref="G31:BL31"/>
    <mergeCell ref="A37:BL37"/>
    <mergeCell ref="A35:BL3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1:BL1"/>
    <mergeCell ref="A54:BL54"/>
    <mergeCell ref="A52:C52"/>
    <mergeCell ref="U21:AD21"/>
    <mergeCell ref="AE21:AR21"/>
    <mergeCell ref="A40:F40"/>
    <mergeCell ref="T22:W22"/>
    <mergeCell ref="A24:BL24"/>
    <mergeCell ref="A22:H22"/>
    <mergeCell ref="I22:S22"/>
    <mergeCell ref="BA52:BH52"/>
    <mergeCell ref="A49:C49"/>
    <mergeCell ref="AO3:BL3"/>
    <mergeCell ref="AO6:BF6"/>
    <mergeCell ref="AO4:BL4"/>
    <mergeCell ref="A28:F28"/>
    <mergeCell ref="AO2:BL2"/>
    <mergeCell ref="BA50:BH50"/>
    <mergeCell ref="A50:C50"/>
    <mergeCell ref="AC50:AJ50"/>
    <mergeCell ref="AS50:AZ50"/>
    <mergeCell ref="D50:AB50"/>
    <mergeCell ref="D51:AB51"/>
    <mergeCell ref="AC51:AJ51"/>
    <mergeCell ref="G66:Y66"/>
    <mergeCell ref="G67:Y67"/>
    <mergeCell ref="Z68:AD68"/>
    <mergeCell ref="A39:F39"/>
    <mergeCell ref="G39:BL39"/>
    <mergeCell ref="A31:F31"/>
    <mergeCell ref="A32:F32"/>
    <mergeCell ref="AO5:BL5"/>
    <mergeCell ref="G29:BL29"/>
    <mergeCell ref="AS21:BC21"/>
    <mergeCell ref="BD21:BL21"/>
    <mergeCell ref="G28:BL28"/>
    <mergeCell ref="AO7:BK7"/>
    <mergeCell ref="A10:BL10"/>
    <mergeCell ref="A11:BL11"/>
    <mergeCell ref="A34:BL34"/>
    <mergeCell ref="A38:F38"/>
    <mergeCell ref="A29:F29"/>
    <mergeCell ref="BE66:BL66"/>
    <mergeCell ref="BE68:BL68"/>
    <mergeCell ref="AO67:AV67"/>
    <mergeCell ref="AW67:BD67"/>
    <mergeCell ref="BE67:BL67"/>
    <mergeCell ref="A21:T21"/>
    <mergeCell ref="AO93:BG93"/>
    <mergeCell ref="W89:AM89"/>
    <mergeCell ref="BE71:BL71"/>
    <mergeCell ref="A97:H97"/>
    <mergeCell ref="A96:H96"/>
    <mergeCell ref="W95:AM95"/>
    <mergeCell ref="AE84:AN84"/>
    <mergeCell ref="A88:V88"/>
    <mergeCell ref="AO84:AV84"/>
    <mergeCell ref="AO95:BG95"/>
    <mergeCell ref="AO89:BG89"/>
    <mergeCell ref="W92:AM92"/>
    <mergeCell ref="AO92:BG92"/>
    <mergeCell ref="W93:AM93"/>
    <mergeCell ref="A90:F90"/>
    <mergeCell ref="G84:Y84"/>
    <mergeCell ref="AW84:BD84"/>
    <mergeCell ref="AO88:BG88"/>
    <mergeCell ref="W88:AM88"/>
    <mergeCell ref="Z75:AD75"/>
    <mergeCell ref="G76:Y76"/>
    <mergeCell ref="BE84:BL84"/>
    <mergeCell ref="AO72:AV72"/>
    <mergeCell ref="AO73:AV73"/>
    <mergeCell ref="AW68:BD68"/>
    <mergeCell ref="AO68:AV68"/>
    <mergeCell ref="AO75:AV75"/>
    <mergeCell ref="BE72:BL72"/>
    <mergeCell ref="BE73:BL73"/>
    <mergeCell ref="BE74:BL74"/>
    <mergeCell ref="AO66:AV66"/>
    <mergeCell ref="BE69:BL69"/>
    <mergeCell ref="AO70:AV70"/>
    <mergeCell ref="AW70:BD70"/>
    <mergeCell ref="BE70:BL70"/>
    <mergeCell ref="AW66:BD66"/>
    <mergeCell ref="AW73:BD73"/>
    <mergeCell ref="BE75:BL75"/>
    <mergeCell ref="AO69:AV69"/>
    <mergeCell ref="A55:AY55"/>
    <mergeCell ref="AR56:AY57"/>
    <mergeCell ref="AK52:AR52"/>
    <mergeCell ref="AS52:AZ52"/>
    <mergeCell ref="AE65:AN65"/>
    <mergeCell ref="Z65:AD65"/>
    <mergeCell ref="AR60:AY60"/>
    <mergeCell ref="AR61:AY61"/>
    <mergeCell ref="AJ61:AQ61"/>
    <mergeCell ref="AW65:BD65"/>
    <mergeCell ref="A64:BL64"/>
    <mergeCell ref="A65:F65"/>
    <mergeCell ref="BE65:BL65"/>
    <mergeCell ref="AO65:AV65"/>
    <mergeCell ref="A61:C61"/>
    <mergeCell ref="AJ62:AQ62"/>
    <mergeCell ref="A62:C62"/>
    <mergeCell ref="AR62:AY62"/>
    <mergeCell ref="AW76:BD76"/>
    <mergeCell ref="AW71:BD71"/>
    <mergeCell ref="AW69:BD69"/>
    <mergeCell ref="AW77:BD77"/>
    <mergeCell ref="AW74:BD74"/>
    <mergeCell ref="AW75:BD75"/>
    <mergeCell ref="AO74:AV74"/>
    <mergeCell ref="AE75:AN75"/>
    <mergeCell ref="A72:F72"/>
    <mergeCell ref="A71:F71"/>
    <mergeCell ref="AK50:AR50"/>
    <mergeCell ref="AR59:AY59"/>
    <mergeCell ref="AS51:AZ51"/>
    <mergeCell ref="AK51:AR51"/>
    <mergeCell ref="AR58:AY58"/>
    <mergeCell ref="AB61:AI61"/>
    <mergeCell ref="A60:C60"/>
    <mergeCell ref="A59:C59"/>
    <mergeCell ref="AB58:AI58"/>
    <mergeCell ref="AJ58:AQ58"/>
    <mergeCell ref="A56:C57"/>
    <mergeCell ref="A51:C51"/>
    <mergeCell ref="AC52:AJ52"/>
    <mergeCell ref="D60:AA60"/>
    <mergeCell ref="AB59:AI59"/>
    <mergeCell ref="AB60:AI60"/>
    <mergeCell ref="D58:AA58"/>
    <mergeCell ref="D59:AA59"/>
    <mergeCell ref="D56:AA57"/>
    <mergeCell ref="AB56:AI57"/>
    <mergeCell ref="AJ56:AQ57"/>
    <mergeCell ref="AJ59:AQ59"/>
    <mergeCell ref="A58:C58"/>
    <mergeCell ref="D52:AB52"/>
    <mergeCell ref="AE66:AN66"/>
    <mergeCell ref="D61:AA61"/>
    <mergeCell ref="G65:Y65"/>
    <mergeCell ref="AJ60:AQ60"/>
    <mergeCell ref="AE73:AN73"/>
    <mergeCell ref="AE74:AN74"/>
    <mergeCell ref="A68:F68"/>
    <mergeCell ref="AE67:AN67"/>
    <mergeCell ref="AE69:AN69"/>
    <mergeCell ref="A66:F66"/>
    <mergeCell ref="A67:F67"/>
    <mergeCell ref="G71:Y71"/>
    <mergeCell ref="AO71:AV71"/>
    <mergeCell ref="G74:Y74"/>
    <mergeCell ref="AE72:AN72"/>
    <mergeCell ref="AE71:AN71"/>
    <mergeCell ref="Z69:AD69"/>
    <mergeCell ref="A69:F69"/>
    <mergeCell ref="A70:F70"/>
    <mergeCell ref="Z67:AD67"/>
    <mergeCell ref="D62:AA62"/>
    <mergeCell ref="AB62:AI62"/>
    <mergeCell ref="AE68:AN68"/>
    <mergeCell ref="Z66:AD66"/>
    <mergeCell ref="BE76:BL76"/>
    <mergeCell ref="BE77:BL77"/>
    <mergeCell ref="AO83:AV83"/>
    <mergeCell ref="AE78:AN78"/>
    <mergeCell ref="G68:Y69"/>
    <mergeCell ref="A78:F78"/>
    <mergeCell ref="Z73:AD73"/>
    <mergeCell ref="Z74:AD74"/>
    <mergeCell ref="G72:Y72"/>
    <mergeCell ref="Z71:AD71"/>
    <mergeCell ref="Z72:AD72"/>
    <mergeCell ref="G75:Y75"/>
    <mergeCell ref="G70:Y70"/>
    <mergeCell ref="G77:Y77"/>
    <mergeCell ref="G78:Y78"/>
    <mergeCell ref="A73:F73"/>
    <mergeCell ref="A74:F74"/>
    <mergeCell ref="A76:F76"/>
    <mergeCell ref="AE76:AN76"/>
    <mergeCell ref="A75:F75"/>
    <mergeCell ref="Z70:AD70"/>
    <mergeCell ref="AE70:AN70"/>
    <mergeCell ref="G73:Y73"/>
    <mergeCell ref="AW72:BD72"/>
    <mergeCell ref="Z83:AD83"/>
    <mergeCell ref="AO80:AV80"/>
    <mergeCell ref="A79:F79"/>
    <mergeCell ref="A80:F80"/>
    <mergeCell ref="A77:F77"/>
    <mergeCell ref="A81:F81"/>
    <mergeCell ref="A82:F82"/>
    <mergeCell ref="G79:Y79"/>
    <mergeCell ref="AO76:AV76"/>
    <mergeCell ref="AE83:AN83"/>
    <mergeCell ref="AE81:AN81"/>
    <mergeCell ref="AE77:AN77"/>
    <mergeCell ref="AO78:AV78"/>
    <mergeCell ref="AE82:AN82"/>
    <mergeCell ref="G81:Y81"/>
    <mergeCell ref="Z76:AD76"/>
    <mergeCell ref="Z77:AD77"/>
    <mergeCell ref="BE78:BL78"/>
    <mergeCell ref="BE80:BL80"/>
    <mergeCell ref="AO77:AV77"/>
    <mergeCell ref="Z78:AD78"/>
    <mergeCell ref="BE81:BL81"/>
    <mergeCell ref="BE82:BL82"/>
    <mergeCell ref="BE83:BL83"/>
    <mergeCell ref="AW78:BD78"/>
    <mergeCell ref="A84:F84"/>
    <mergeCell ref="AW81:BD81"/>
    <mergeCell ref="AW82:BD82"/>
    <mergeCell ref="AO81:AV81"/>
    <mergeCell ref="AO82:AV82"/>
    <mergeCell ref="Z80:AD80"/>
    <mergeCell ref="Z81:AD81"/>
    <mergeCell ref="Z82:AD82"/>
    <mergeCell ref="AE80:AN80"/>
    <mergeCell ref="Z84:AD84"/>
    <mergeCell ref="A83:F83"/>
    <mergeCell ref="AW83:BD83"/>
    <mergeCell ref="AW80:BD80"/>
    <mergeCell ref="G80:Y80"/>
    <mergeCell ref="G82:Y82"/>
    <mergeCell ref="G83:Y83"/>
  </mergeCells>
  <phoneticPr fontId="0" type="noConversion"/>
  <conditionalFormatting sqref="D52">
    <cfRule type="cellIs" dxfId="3" priority="3" stopIfTrue="1" operator="equal">
      <formula>$D49</formula>
    </cfRule>
  </conditionalFormatting>
  <conditionalFormatting sqref="B80:F85 B68:F78 A68:A85">
    <cfRule type="cellIs" dxfId="2" priority="4" stopIfTrue="1" operator="equal">
      <formula>0</formula>
    </cfRule>
  </conditionalFormatting>
  <conditionalFormatting sqref="D52:I52">
    <cfRule type="cellIs" dxfId="1" priority="1" stopIfTrue="1" operator="equal">
      <formula>$D49</formula>
    </cfRule>
  </conditionalFormatting>
  <conditionalFormatting sqref="G85:L85">
    <cfRule type="cellIs" dxfId="0" priority="14" stopIfTrue="1" operator="equal">
      <formula>$G68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2020-01-24T08:47:55Z</cp:lastPrinted>
  <dcterms:created xsi:type="dcterms:W3CDTF">2016-08-15T09:54:21Z</dcterms:created>
  <dcterms:modified xsi:type="dcterms:W3CDTF">2020-01-27T07:34:36Z</dcterms:modified>
</cp:coreProperties>
</file>