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звіт паспорта\"/>
    </mc:Choice>
  </mc:AlternateContent>
  <bookViews>
    <workbookView xWindow="0" yWindow="0" windowWidth="28800" windowHeight="12300"/>
  </bookViews>
  <sheets>
    <sheet name="звіт з 01.01.2020" sheetId="3" r:id="rId1"/>
  </sheets>
  <definedNames>
    <definedName name="_xlnm.Print_Area" localSheetId="0">'звіт з 01.01.2020'!$A$1:$M$84</definedName>
  </definedNames>
  <calcPr calcId="162913"/>
</workbook>
</file>

<file path=xl/calcChain.xml><?xml version="1.0" encoding="utf-8"?>
<calcChain xmlns="http://schemas.openxmlformats.org/spreadsheetml/2006/main">
  <c r="G74" i="3" l="1"/>
  <c r="L71" i="3"/>
  <c r="M71" i="3"/>
  <c r="L65" i="3"/>
  <c r="M65" i="3" s="1"/>
  <c r="L34" i="3"/>
  <c r="M34" i="3" s="1"/>
  <c r="K71" i="3"/>
  <c r="J71" i="3"/>
  <c r="G71" i="3"/>
  <c r="K68" i="3"/>
  <c r="J68" i="3"/>
  <c r="G68" i="3"/>
  <c r="K65" i="3"/>
  <c r="J65" i="3"/>
  <c r="G65" i="3"/>
  <c r="J34" i="3"/>
  <c r="G34" i="3"/>
  <c r="B34" i="3"/>
  <c r="J59" i="3"/>
  <c r="G56" i="3"/>
  <c r="L59" i="3"/>
  <c r="M59" i="3"/>
  <c r="J56" i="3"/>
  <c r="K59" i="3"/>
  <c r="G59" i="3"/>
  <c r="K56" i="3"/>
  <c r="L53" i="3"/>
  <c r="M53" i="3" s="1"/>
  <c r="K53" i="3"/>
  <c r="J53" i="3"/>
  <c r="G53" i="3"/>
  <c r="B33" i="3"/>
  <c r="E35" i="3"/>
  <c r="K33" i="3"/>
  <c r="M33" i="3" s="1"/>
  <c r="M35" i="3" s="1"/>
  <c r="G35" i="3"/>
  <c r="H35" i="3"/>
  <c r="I35" i="3"/>
  <c r="I44" i="3" s="1"/>
  <c r="F35" i="3"/>
  <c r="F44" i="3"/>
  <c r="G44" i="3" s="1"/>
  <c r="L33" i="3"/>
  <c r="L35" i="3" s="1"/>
  <c r="J33" i="3"/>
  <c r="K44" i="3"/>
  <c r="J35" i="3"/>
  <c r="L44" i="3" l="1"/>
  <c r="M44" i="3" s="1"/>
  <c r="J44" i="3"/>
  <c r="K35" i="3"/>
</calcChain>
</file>

<file path=xl/sharedStrings.xml><?xml version="1.0" encoding="utf-8"?>
<sst xmlns="http://schemas.openxmlformats.org/spreadsheetml/2006/main" count="134" uniqueCount="83">
  <si>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</si>
  <si>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</si>
  <si>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</si>
  <si>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</si>
  <si>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</si>
  <si>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</si>
  <si>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</si>
  <si>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</si>
  <si>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</si>
  <si>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</si>
  <si>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</si>
  <si>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</si>
  <si>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</si>
  <si>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</si>
  <si>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</si>
  <si>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</si>
  <si>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</si>
  <si>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</si>
  <si>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</si>
  <si>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</si>
  <si>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</si>
  <si>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</si>
  <si>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</si>
  <si>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</si>
  <si>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</si>
  <si>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</si>
  <si>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</si>
  <si>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</si>
  <si>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</si>
  <si>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</si>
  <si>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</si>
  <si>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</si>
  <si>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</si>
  <si>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</si>
  <si>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</si>
  <si>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</si>
  <si>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</si>
  <si>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</si>
  <si>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</si>
  <si>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</si>
  <si>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</si>
  <si>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</si>
  <si>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А.М. Кушніренко</t>
  </si>
  <si>
    <t>В.М. Давиденко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</si>
  <si>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</si>
  <si>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</si>
  <si>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</si>
  <si>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</si>
  <si>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</si>
  <si>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</si>
  <si>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</si>
  <si>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</si>
  <si>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</si>
  <si>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тис.грн</t>
  </si>
  <si>
    <t>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</si>
  <si>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</si>
  <si>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</si>
  <si>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</si>
  <si>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Рівень виконання завдань</t>
  </si>
  <si>
    <t>Додаток 5 до рішення сесії</t>
  </si>
  <si>
    <t>Розрахунок (обсяг видатків /кількість об'єктав)</t>
  </si>
  <si>
    <t>од.</t>
  </si>
  <si>
    <t>%</t>
  </si>
  <si>
    <t>Розрахунок (касові видатки/обсяг видатків *100)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</si>
  <si>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</si>
  <si>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</si>
  <si>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</si>
  <si>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Забезпечення розвитку інфраструктури території</t>
  </si>
  <si>
    <t>Забезпечення будівництва об’єктів</t>
  </si>
  <si>
    <t xml:space="preserve">Реконструкція приміщень школи I-II ст.№14 з метою відкриття дошкільного навчального  закладу в системі навчальновиховний комплекс школа-сад №14  м.Ніжин, вул.Шекерогринівська,54-А, в т.ч.ПВР </t>
  </si>
  <si>
    <t>Завдання 2. Забезпечення реконструкції об’єктів</t>
  </si>
  <si>
    <t>Завдання 1. Забезпечення будівництва об’єктів</t>
  </si>
  <si>
    <t>обсяг видатків на будівництво</t>
  </si>
  <si>
    <t>кількість об’єктів, які планується будувати</t>
  </si>
  <si>
    <t>середні витрати на будівництво одного об’єкта</t>
  </si>
  <si>
    <t>1800,0</t>
  </si>
  <si>
    <t xml:space="preserve">Кошторис на 2019 рік  </t>
  </si>
  <si>
    <t xml:space="preserve">Бюджетна програма   включає два завдання на виконання  основної мети - Забезпечення розвитку інфраструктури території 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  Протягом  звітного періоду мета досягнута частково.  Всі завдання  виконані  вчасно, недопущено виникнення  кредиторської заборгованості  на 01.01.2020р.            
</t>
  </si>
  <si>
    <t>тис.грн.</t>
  </si>
  <si>
    <t>Розрахунок (обсяг видатків /кількість об'єктів)</t>
  </si>
  <si>
    <t>Кошторис на 2019 рік  Рішення сесії</t>
  </si>
  <si>
    <t>85%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</si>
  <si>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програми, економія коштів виникла в зв'язку заміною робіт та зменшенням суму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</si>
</sst>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82" formatCode="0.000"/>
    <numFmt numFmtId="183" formatCode="0.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10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3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18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6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0" fillId="0" borderId="0" xfId="0" applyBorder="1"/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zoomScaleNormal="100" workbookViewId="0">
      <selection activeCell="G44" sqref="G44"/>
    </sheetView>
  </sheetViews>
  <sheetFormatPr defaultRowHeight="15.75" x14ac:dyDescent="0.25"/>
  <cols>
    <col min="1" max="1" width="5" style="6" customWidth="1"/>
    <col min="2" max="2" width="26" style="6" customWidth="1"/>
    <col min="3" max="3" width="8.7109375" style="6" customWidth="1"/>
    <col min="4" max="4" width="12.5703125" style="6" customWidth="1"/>
    <col min="5" max="10" width="13" style="6" customWidth="1"/>
    <col min="11" max="11" width="14.85546875" style="6" customWidth="1"/>
    <col min="12" max="12" width="13" style="6" customWidth="1"/>
    <col min="13" max="13" width="12.28515625" style="6" customWidth="1"/>
    <col min="14" max="16384" width="9.140625" style="6"/>
  </cols>
  <sheetData>
    <row r="1" spans="1:59" ht="15.75" customHeight="1" x14ac:dyDescent="0.25">
      <c r="J1" s="94" t="s">
        <v>37</v>
      </c>
      <c r="K1" s="94"/>
      <c r="L1" s="94"/>
      <c r="M1" s="94"/>
    </row>
    <row r="2" spans="1:59" x14ac:dyDescent="0.25">
      <c r="J2" s="94"/>
      <c r="K2" s="94"/>
      <c r="L2" s="94"/>
      <c r="M2" s="94"/>
    </row>
    <row r="3" spans="1:59" x14ac:dyDescent="0.25">
      <c r="J3" s="94"/>
      <c r="K3" s="94"/>
      <c r="L3" s="94"/>
      <c r="M3" s="94"/>
    </row>
    <row r="4" spans="1:59" x14ac:dyDescent="0.25">
      <c r="J4" s="94"/>
      <c r="K4" s="94"/>
      <c r="L4" s="94"/>
      <c r="M4" s="94"/>
    </row>
    <row r="5" spans="1:59" x14ac:dyDescent="0.25">
      <c r="A5" s="95" t="s">
        <v>14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25">
      <c r="A6" s="95" t="s">
        <v>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25">
      <c r="A7" s="96" t="s">
        <v>0</v>
      </c>
      <c r="B7" s="31">
        <v>1200000</v>
      </c>
      <c r="C7" s="34"/>
      <c r="D7"/>
      <c r="E7" s="97" t="s">
        <v>39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</row>
    <row r="8" spans="1:59" ht="15" customHeight="1" x14ac:dyDescent="0.25">
      <c r="A8" s="96"/>
      <c r="B8" s="32" t="s">
        <v>1</v>
      </c>
      <c r="C8" s="34"/>
      <c r="D8"/>
      <c r="E8" s="74" t="s">
        <v>12</v>
      </c>
      <c r="F8" s="74"/>
      <c r="G8" s="74"/>
      <c r="H8" s="74"/>
      <c r="I8" s="74"/>
      <c r="J8" s="74"/>
      <c r="K8" s="74"/>
      <c r="L8" s="74"/>
      <c r="M8" s="7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25">
      <c r="A9" s="96" t="s">
        <v>2</v>
      </c>
      <c r="B9" s="31">
        <v>1210000</v>
      </c>
      <c r="C9" s="34"/>
      <c r="D9"/>
      <c r="E9" s="97" t="s">
        <v>39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</row>
    <row r="10" spans="1:59" ht="15" customHeight="1" x14ac:dyDescent="0.25">
      <c r="A10" s="96"/>
      <c r="B10" s="32" t="s">
        <v>1</v>
      </c>
      <c r="C10" s="34"/>
      <c r="D10"/>
      <c r="E10" s="74" t="s">
        <v>11</v>
      </c>
      <c r="F10" s="74"/>
      <c r="G10" s="74"/>
      <c r="H10" s="74"/>
      <c r="I10" s="74"/>
      <c r="J10" s="74"/>
      <c r="K10" s="74"/>
      <c r="L10" s="74"/>
      <c r="M10" s="7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25">
      <c r="A11" s="96" t="s">
        <v>3</v>
      </c>
      <c r="B11" s="31">
        <v>1217361</v>
      </c>
      <c r="C11" s="10" t="s">
        <v>64</v>
      </c>
      <c r="D11"/>
      <c r="E11" s="98" t="s">
        <v>65</v>
      </c>
      <c r="F11" s="98"/>
      <c r="G11" s="98"/>
      <c r="H11" s="98"/>
      <c r="I11" s="98"/>
      <c r="J11" s="98"/>
      <c r="K11" s="98"/>
      <c r="L11" s="98"/>
      <c r="M11" s="9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25">
      <c r="A12" s="96"/>
      <c r="B12" s="2" t="s">
        <v>1</v>
      </c>
      <c r="C12" s="2" t="s">
        <v>4</v>
      </c>
      <c r="D12"/>
      <c r="E12" s="74" t="s">
        <v>13</v>
      </c>
      <c r="F12" s="74"/>
      <c r="G12" s="74"/>
      <c r="H12" s="74"/>
      <c r="I12" s="74"/>
      <c r="J12" s="74"/>
      <c r="K12" s="74"/>
      <c r="L12" s="74"/>
      <c r="M12" s="7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25">
      <c r="A13" s="78" t="s">
        <v>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59" x14ac:dyDescent="0.25">
      <c r="A14" s="1"/>
    </row>
    <row r="15" spans="1:59" ht="31.5" x14ac:dyDescent="0.25">
      <c r="A15" s="5" t="s">
        <v>22</v>
      </c>
      <c r="B15" s="67" t="s">
        <v>23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59" ht="15.75" customHeight="1" x14ac:dyDescent="0.25">
      <c r="A16" s="11">
        <v>1</v>
      </c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</row>
    <row r="17" spans="1:67" x14ac:dyDescent="0.25">
      <c r="A17" s="11"/>
      <c r="B17" s="82" t="s">
        <v>66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67" x14ac:dyDescent="0.25">
      <c r="A18" s="1"/>
    </row>
    <row r="19" spans="1:67" ht="15.75" customHeight="1" x14ac:dyDescent="0.25">
      <c r="A19" s="7" t="s">
        <v>27</v>
      </c>
    </row>
    <row r="20" spans="1:67" ht="20.25" customHeight="1" x14ac:dyDescent="0.25">
      <c r="A20" s="3">
        <v>1</v>
      </c>
      <c r="B20" s="88" t="s">
        <v>67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1"/>
    </row>
    <row r="21" spans="1:67" ht="15.75" customHeight="1" x14ac:dyDescent="0.25">
      <c r="A21" s="7" t="s">
        <v>28</v>
      </c>
    </row>
    <row r="22" spans="1:67" ht="15.75" customHeight="1" x14ac:dyDescent="0.25">
      <c r="A22" s="1"/>
    </row>
    <row r="23" spans="1:67" ht="32.25" customHeight="1" x14ac:dyDescent="0.25">
      <c r="A23" s="11" t="s">
        <v>22</v>
      </c>
      <c r="B23" s="85" t="s">
        <v>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67" ht="20.25" customHeight="1" x14ac:dyDescent="0.25">
      <c r="A24" s="48">
        <v>1</v>
      </c>
      <c r="B24" s="82" t="s">
        <v>68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1:67" ht="15" customHeight="1" x14ac:dyDescent="0.25">
      <c r="A25" s="30">
        <v>2</v>
      </c>
      <c r="B25" s="82" t="s">
        <v>54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67" x14ac:dyDescent="0.25">
      <c r="A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x14ac:dyDescent="0.25">
      <c r="A27" s="7" t="s">
        <v>29</v>
      </c>
    </row>
    <row r="28" spans="1:67" ht="15.75" customHeight="1" x14ac:dyDescent="0.25">
      <c r="B28" s="12"/>
      <c r="L28" s="12" t="s">
        <v>24</v>
      </c>
    </row>
    <row r="29" spans="1:67" ht="7.5" customHeight="1" x14ac:dyDescent="0.25">
      <c r="A29" s="1"/>
    </row>
    <row r="30" spans="1:67" ht="30" customHeight="1" x14ac:dyDescent="0.25">
      <c r="A30" s="67" t="s">
        <v>22</v>
      </c>
      <c r="B30" s="67" t="s">
        <v>30</v>
      </c>
      <c r="C30" s="67"/>
      <c r="D30" s="67"/>
      <c r="E30" s="67" t="s">
        <v>15</v>
      </c>
      <c r="F30" s="67"/>
      <c r="G30" s="67"/>
      <c r="H30" s="67" t="s">
        <v>31</v>
      </c>
      <c r="I30" s="67"/>
      <c r="J30" s="67"/>
      <c r="K30" s="67" t="s">
        <v>16</v>
      </c>
      <c r="L30" s="67"/>
      <c r="M30" s="67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67" ht="33" customHeight="1" x14ac:dyDescent="0.25">
      <c r="A31" s="67"/>
      <c r="B31" s="67"/>
      <c r="C31" s="67"/>
      <c r="D31" s="67"/>
      <c r="E31" s="5" t="s">
        <v>17</v>
      </c>
      <c r="F31" s="5" t="s">
        <v>18</v>
      </c>
      <c r="G31" s="5" t="s">
        <v>19</v>
      </c>
      <c r="H31" s="5" t="s">
        <v>17</v>
      </c>
      <c r="I31" s="5" t="s">
        <v>18</v>
      </c>
      <c r="J31" s="5" t="s">
        <v>19</v>
      </c>
      <c r="K31" s="5" t="s">
        <v>17</v>
      </c>
      <c r="L31" s="5" t="s">
        <v>18</v>
      </c>
      <c r="M31" s="5" t="s">
        <v>19</v>
      </c>
      <c r="R31" s="8"/>
      <c r="S31" s="8"/>
      <c r="T31" s="8"/>
      <c r="U31" s="8"/>
      <c r="V31" s="8"/>
      <c r="W31" s="8"/>
      <c r="X31" s="8"/>
      <c r="Y31" s="8"/>
      <c r="Z31" s="8"/>
    </row>
    <row r="32" spans="1:67" x14ac:dyDescent="0.25">
      <c r="A32" s="11">
        <v>1</v>
      </c>
      <c r="B32" s="79">
        <v>2</v>
      </c>
      <c r="C32" s="80"/>
      <c r="D32" s="81"/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39" x14ac:dyDescent="0.25">
      <c r="A33" s="45">
        <v>1</v>
      </c>
      <c r="B33" s="82" t="str">
        <f>B24</f>
        <v>Забезпечення будівництва об’єктів</v>
      </c>
      <c r="C33" s="83"/>
      <c r="D33" s="84"/>
      <c r="E33" s="45"/>
      <c r="F33" s="45"/>
      <c r="G33" s="45"/>
      <c r="H33" s="15"/>
      <c r="I33" s="15"/>
      <c r="J33" s="47">
        <f>H33+I33</f>
        <v>0</v>
      </c>
      <c r="K33" s="15">
        <f>E33-H33</f>
        <v>0</v>
      </c>
      <c r="L33" s="47">
        <f>F33-I33</f>
        <v>0</v>
      </c>
      <c r="M33" s="15">
        <f>K33+L33</f>
        <v>0</v>
      </c>
      <c r="R33" s="46"/>
      <c r="S33" s="46"/>
      <c r="T33" s="46"/>
      <c r="U33" s="46"/>
      <c r="V33" s="46"/>
      <c r="W33" s="46"/>
      <c r="X33" s="46"/>
      <c r="Y33" s="46"/>
      <c r="Z33" s="46"/>
    </row>
    <row r="34" spans="1:39" x14ac:dyDescent="0.25">
      <c r="A34" s="33">
        <v>2</v>
      </c>
      <c r="B34" s="82" t="str">
        <f>B25</f>
        <v>Забезпечення реконструкції об’єктів</v>
      </c>
      <c r="C34" s="83"/>
      <c r="D34" s="84"/>
      <c r="E34" s="33"/>
      <c r="F34" s="49">
        <v>1800000</v>
      </c>
      <c r="G34" s="33">
        <f>E34+F34</f>
        <v>1800000</v>
      </c>
      <c r="H34" s="33"/>
      <c r="I34" s="47">
        <v>1535074.3</v>
      </c>
      <c r="J34" s="33">
        <f>H34+I34</f>
        <v>1535074.3</v>
      </c>
      <c r="K34" s="33"/>
      <c r="L34" s="33">
        <f>I34-F34</f>
        <v>-264925.69999999995</v>
      </c>
      <c r="M34" s="15">
        <f>K34+L34</f>
        <v>-264925.69999999995</v>
      </c>
      <c r="R34" s="29"/>
      <c r="S34" s="29"/>
      <c r="T34" s="29"/>
      <c r="U34" s="29"/>
      <c r="V34" s="29"/>
      <c r="W34" s="29"/>
      <c r="X34" s="29"/>
      <c r="Y34" s="29"/>
      <c r="Z34" s="29"/>
    </row>
    <row r="35" spans="1:39" x14ac:dyDescent="0.25">
      <c r="A35" s="5"/>
      <c r="B35" s="67" t="s">
        <v>7</v>
      </c>
      <c r="C35" s="67"/>
      <c r="D35" s="67"/>
      <c r="E35" s="15">
        <f>SUM(E33:E34)</f>
        <v>0</v>
      </c>
      <c r="F35" s="15">
        <f>SUM(F33:F34)</f>
        <v>1800000</v>
      </c>
      <c r="G35" s="15">
        <f t="shared" ref="G35:M35" si="0">SUM(G33:G34)</f>
        <v>1800000</v>
      </c>
      <c r="H35" s="15">
        <f t="shared" si="0"/>
        <v>0</v>
      </c>
      <c r="I35" s="15">
        <f t="shared" si="0"/>
        <v>1535074.3</v>
      </c>
      <c r="J35" s="15">
        <f t="shared" si="0"/>
        <v>1535074.3</v>
      </c>
      <c r="K35" s="15">
        <f t="shared" si="0"/>
        <v>0</v>
      </c>
      <c r="L35" s="15">
        <f t="shared" si="0"/>
        <v>-264925.69999999995</v>
      </c>
      <c r="M35" s="15">
        <f t="shared" si="0"/>
        <v>-264925.69999999995</v>
      </c>
      <c r="R35" s="8"/>
      <c r="S35" s="8"/>
      <c r="T35" s="8"/>
      <c r="U35" s="8"/>
      <c r="V35" s="8"/>
      <c r="W35" s="8"/>
      <c r="X35" s="8"/>
      <c r="Y35" s="8"/>
      <c r="Z35" s="8"/>
    </row>
    <row r="36" spans="1:39" ht="32.25" customHeight="1" x14ac:dyDescent="0.25">
      <c r="A36" s="68" t="s">
        <v>82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</row>
    <row r="37" spans="1:39" x14ac:dyDescent="0.25">
      <c r="A37" s="1"/>
    </row>
    <row r="38" spans="1:39" x14ac:dyDescent="0.25">
      <c r="A38" s="70" t="s">
        <v>32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39" x14ac:dyDescent="0.25">
      <c r="K39" s="4" t="s">
        <v>24</v>
      </c>
    </row>
    <row r="40" spans="1:39" x14ac:dyDescent="0.25">
      <c r="A40" s="1"/>
    </row>
    <row r="41" spans="1:39" ht="31.5" customHeight="1" x14ac:dyDescent="0.25">
      <c r="A41" s="67" t="s">
        <v>5</v>
      </c>
      <c r="B41" s="67" t="s">
        <v>33</v>
      </c>
      <c r="C41" s="67"/>
      <c r="D41" s="67"/>
      <c r="E41" s="67" t="s">
        <v>15</v>
      </c>
      <c r="F41" s="67"/>
      <c r="G41" s="67"/>
      <c r="H41" s="67" t="s">
        <v>31</v>
      </c>
      <c r="I41" s="67"/>
      <c r="J41" s="67"/>
      <c r="K41" s="67" t="s">
        <v>16</v>
      </c>
      <c r="L41" s="67"/>
      <c r="M41" s="67"/>
    </row>
    <row r="42" spans="1:39" ht="33.75" customHeight="1" x14ac:dyDescent="0.25">
      <c r="A42" s="67"/>
      <c r="B42" s="67"/>
      <c r="C42" s="67"/>
      <c r="D42" s="67"/>
      <c r="E42" s="5" t="s">
        <v>17</v>
      </c>
      <c r="F42" s="5" t="s">
        <v>18</v>
      </c>
      <c r="G42" s="5" t="s">
        <v>19</v>
      </c>
      <c r="H42" s="5" t="s">
        <v>17</v>
      </c>
      <c r="I42" s="5" t="s">
        <v>18</v>
      </c>
      <c r="J42" s="5" t="s">
        <v>19</v>
      </c>
      <c r="K42" s="5" t="s">
        <v>17</v>
      </c>
      <c r="L42" s="5" t="s">
        <v>18</v>
      </c>
      <c r="M42" s="5" t="s">
        <v>19</v>
      </c>
    </row>
    <row r="43" spans="1:39" x14ac:dyDescent="0.25">
      <c r="A43" s="5">
        <v>1</v>
      </c>
      <c r="B43" s="67">
        <v>2</v>
      </c>
      <c r="C43" s="67"/>
      <c r="D43" s="67"/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</row>
    <row r="44" spans="1:39" ht="87" customHeight="1" x14ac:dyDescent="0.25">
      <c r="A44" s="33">
        <v>1</v>
      </c>
      <c r="B44" s="79" t="s">
        <v>69</v>
      </c>
      <c r="C44" s="80"/>
      <c r="D44" s="81"/>
      <c r="E44" s="15"/>
      <c r="F44" s="15">
        <f>F35</f>
        <v>1800000</v>
      </c>
      <c r="G44" s="35">
        <f>E44+F44</f>
        <v>1800000</v>
      </c>
      <c r="H44" s="15"/>
      <c r="I44" s="15">
        <f>I35</f>
        <v>1535074.3</v>
      </c>
      <c r="J44" s="35">
        <f>H44+I44</f>
        <v>1535074.3</v>
      </c>
      <c r="K44" s="35">
        <f>E44-H44</f>
        <v>0</v>
      </c>
      <c r="L44" s="15">
        <f>I44-F44</f>
        <v>-264925.69999999995</v>
      </c>
      <c r="M44" s="15">
        <f>K44+L44</f>
        <v>-264925.69999999995</v>
      </c>
    </row>
    <row r="45" spans="1:39" x14ac:dyDescent="0.25">
      <c r="A45" s="1"/>
    </row>
    <row r="46" spans="1:39" x14ac:dyDescent="0.25">
      <c r="A46" s="7" t="s">
        <v>34</v>
      </c>
    </row>
    <row r="47" spans="1:39" x14ac:dyDescent="0.25">
      <c r="A47" s="1"/>
    </row>
    <row r="48" spans="1:39" ht="15.75" customHeight="1" x14ac:dyDescent="0.25">
      <c r="A48" s="40" t="s">
        <v>44</v>
      </c>
      <c r="B48" s="40" t="s">
        <v>20</v>
      </c>
      <c r="C48" s="42" t="s">
        <v>8</v>
      </c>
      <c r="D48" s="42" t="s">
        <v>9</v>
      </c>
      <c r="E48" s="79" t="s">
        <v>15</v>
      </c>
      <c r="F48" s="80"/>
      <c r="G48" s="81"/>
      <c r="H48" s="79" t="s">
        <v>45</v>
      </c>
      <c r="I48" s="80"/>
      <c r="J48" s="81"/>
      <c r="K48" s="79" t="s">
        <v>16</v>
      </c>
      <c r="L48" s="80"/>
      <c r="M48" s="81"/>
      <c r="N48" s="1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40.5" customHeight="1" x14ac:dyDescent="0.25">
      <c r="A49" s="41"/>
      <c r="B49" s="19"/>
      <c r="C49" s="42"/>
      <c r="D49" s="42"/>
      <c r="E49" s="40" t="s">
        <v>17</v>
      </c>
      <c r="F49" s="40" t="s">
        <v>18</v>
      </c>
      <c r="G49" s="40" t="s">
        <v>19</v>
      </c>
      <c r="H49" s="40" t="s">
        <v>17</v>
      </c>
      <c r="I49" s="40" t="s">
        <v>18</v>
      </c>
      <c r="J49" s="40" t="s">
        <v>19</v>
      </c>
      <c r="K49" s="40" t="s">
        <v>17</v>
      </c>
      <c r="L49" s="40" t="s">
        <v>18</v>
      </c>
      <c r="M49" s="40" t="s">
        <v>19</v>
      </c>
      <c r="N49" s="1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25">
      <c r="A50" s="41">
        <v>1</v>
      </c>
      <c r="B50" s="41">
        <v>2</v>
      </c>
      <c r="C50" s="41">
        <v>3</v>
      </c>
      <c r="D50" s="41">
        <v>4</v>
      </c>
      <c r="E50" s="41">
        <v>5</v>
      </c>
      <c r="F50" s="41">
        <v>6</v>
      </c>
      <c r="G50" s="41">
        <v>7</v>
      </c>
      <c r="H50" s="41">
        <v>8</v>
      </c>
      <c r="I50" s="41">
        <v>9</v>
      </c>
      <c r="J50" s="41">
        <v>10</v>
      </c>
      <c r="K50" s="41">
        <v>11</v>
      </c>
      <c r="L50" s="41">
        <v>12</v>
      </c>
      <c r="M50" s="40">
        <v>13</v>
      </c>
      <c r="N50" s="14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36" customHeight="1" x14ac:dyDescent="0.25">
      <c r="A51" s="54"/>
      <c r="B51" s="54" t="s">
        <v>71</v>
      </c>
      <c r="C51" s="57"/>
      <c r="D51" s="57"/>
      <c r="E51" s="54"/>
      <c r="F51" s="54"/>
      <c r="G51" s="54"/>
      <c r="H51" s="54"/>
      <c r="I51" s="54"/>
      <c r="J51" s="54"/>
      <c r="K51" s="54"/>
      <c r="L51" s="54"/>
      <c r="M51" s="56"/>
      <c r="N51" s="14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18.75" customHeight="1" x14ac:dyDescent="0.25">
      <c r="A52" s="48">
        <v>1</v>
      </c>
      <c r="B52" s="19" t="s">
        <v>46</v>
      </c>
      <c r="C52" s="42"/>
      <c r="D52" s="36"/>
      <c r="E52" s="49"/>
      <c r="F52" s="49"/>
      <c r="G52" s="38"/>
      <c r="H52" s="49"/>
      <c r="I52" s="49"/>
      <c r="J52" s="49"/>
      <c r="K52" s="38"/>
      <c r="L52" s="49"/>
      <c r="M52" s="15"/>
      <c r="N52" s="1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33.75" customHeight="1" x14ac:dyDescent="0.25">
      <c r="A53" s="48"/>
      <c r="B53" s="20" t="s">
        <v>72</v>
      </c>
      <c r="C53" s="42" t="s">
        <v>53</v>
      </c>
      <c r="D53" s="36" t="s">
        <v>76</v>
      </c>
      <c r="E53" s="49"/>
      <c r="F53" s="49"/>
      <c r="G53" s="44">
        <f>F53+E53</f>
        <v>0</v>
      </c>
      <c r="H53" s="49"/>
      <c r="I53" s="44"/>
      <c r="J53" s="44">
        <f>H53+I53</f>
        <v>0</v>
      </c>
      <c r="K53" s="39">
        <f>E53-H53</f>
        <v>0</v>
      </c>
      <c r="L53" s="44">
        <f>F53-I53</f>
        <v>0</v>
      </c>
      <c r="M53" s="44">
        <f>L53</f>
        <v>0</v>
      </c>
      <c r="N53" s="14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21.75" customHeight="1" x14ac:dyDescent="0.25">
      <c r="A54" s="79" t="s">
        <v>52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1"/>
      <c r="N54" s="14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9.5" customHeight="1" x14ac:dyDescent="0.25">
      <c r="A55" s="48">
        <v>2</v>
      </c>
      <c r="B55" s="19" t="s">
        <v>48</v>
      </c>
      <c r="C55" s="42"/>
      <c r="D55" s="36"/>
      <c r="E55" s="49"/>
      <c r="F55" s="49"/>
      <c r="G55" s="38"/>
      <c r="H55" s="49"/>
      <c r="I55" s="49"/>
      <c r="J55" s="49"/>
      <c r="K55" s="39"/>
      <c r="L55" s="49"/>
      <c r="M55" s="15"/>
      <c r="N55" s="14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31.5" customHeight="1" x14ac:dyDescent="0.25">
      <c r="A56" s="48"/>
      <c r="B56" s="20" t="s">
        <v>73</v>
      </c>
      <c r="C56" s="42" t="s">
        <v>61</v>
      </c>
      <c r="D56" s="36" t="s">
        <v>59</v>
      </c>
      <c r="E56" s="49"/>
      <c r="F56" s="49"/>
      <c r="G56" s="38">
        <f>F56+E56</f>
        <v>0</v>
      </c>
      <c r="H56" s="49"/>
      <c r="I56" s="49"/>
      <c r="J56" s="49">
        <f>H56+I56</f>
        <v>0</v>
      </c>
      <c r="K56" s="39">
        <f>E56-H56</f>
        <v>0</v>
      </c>
      <c r="L56" s="49">
        <v>0</v>
      </c>
      <c r="M56" s="15">
        <v>0</v>
      </c>
      <c r="N56" s="14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20.25" customHeight="1" x14ac:dyDescent="0.25">
      <c r="A57" s="79" t="s">
        <v>47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1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19.5" customHeight="1" x14ac:dyDescent="0.25">
      <c r="A58" s="48">
        <v>3</v>
      </c>
      <c r="B58" s="19" t="s">
        <v>49</v>
      </c>
      <c r="C58" s="42"/>
      <c r="D58" s="37"/>
      <c r="E58" s="49"/>
      <c r="F58" s="49"/>
      <c r="G58" s="38"/>
      <c r="H58" s="49"/>
      <c r="I58" s="49"/>
      <c r="J58" s="49"/>
      <c r="K58" s="39"/>
      <c r="L58" s="49"/>
      <c r="M58" s="15"/>
      <c r="N58" s="1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51.75" customHeight="1" x14ac:dyDescent="0.25">
      <c r="A59" s="48"/>
      <c r="B59" s="43" t="s">
        <v>74</v>
      </c>
      <c r="C59" s="43" t="s">
        <v>78</v>
      </c>
      <c r="D59" s="64" t="s">
        <v>79</v>
      </c>
      <c r="E59" s="43"/>
      <c r="F59" s="43"/>
      <c r="G59" s="53">
        <f>F59+E59</f>
        <v>0</v>
      </c>
      <c r="H59" s="52"/>
      <c r="I59" s="52"/>
      <c r="J59" s="52">
        <f>H59+I59</f>
        <v>0</v>
      </c>
      <c r="K59" s="52">
        <f>E59-H59</f>
        <v>0</v>
      </c>
      <c r="L59" s="52">
        <f>F59-I59</f>
        <v>0</v>
      </c>
      <c r="M59" s="52">
        <f>K59+L59</f>
        <v>0</v>
      </c>
      <c r="N59" s="1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24.75" customHeight="1" x14ac:dyDescent="0.25">
      <c r="A60" s="79" t="s">
        <v>51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1"/>
      <c r="N60" s="14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15.75" customHeight="1" x14ac:dyDescent="0.25">
      <c r="A61" s="48">
        <v>4</v>
      </c>
      <c r="B61" s="19" t="s">
        <v>50</v>
      </c>
      <c r="C61" s="42"/>
      <c r="D61" s="36"/>
      <c r="E61" s="49"/>
      <c r="F61" s="49"/>
      <c r="G61" s="38"/>
      <c r="H61" s="49"/>
      <c r="I61" s="49"/>
      <c r="J61" s="49"/>
      <c r="K61" s="39"/>
      <c r="L61" s="49"/>
      <c r="M61" s="15"/>
      <c r="N61" s="1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25.5" customHeight="1" x14ac:dyDescent="0.25">
      <c r="A62" s="48"/>
      <c r="B62" s="20" t="s">
        <v>58</v>
      </c>
      <c r="C62" s="42" t="s">
        <v>62</v>
      </c>
      <c r="D62" s="36" t="s">
        <v>63</v>
      </c>
      <c r="E62" s="49"/>
      <c r="F62" s="28">
        <v>0</v>
      </c>
      <c r="G62" s="28">
        <v>0</v>
      </c>
      <c r="H62" s="28"/>
      <c r="I62" s="28"/>
      <c r="J62" s="28"/>
      <c r="K62" s="28"/>
      <c r="L62" s="28">
        <v>0</v>
      </c>
      <c r="M62" s="15">
        <v>0</v>
      </c>
      <c r="N62" s="14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18.75" customHeight="1" x14ac:dyDescent="0.25">
      <c r="A63" s="62">
        <v>2</v>
      </c>
      <c r="B63" s="63" t="s">
        <v>70</v>
      </c>
      <c r="C63" s="58"/>
      <c r="D63" s="59"/>
      <c r="E63" s="55"/>
      <c r="F63" s="60"/>
      <c r="G63" s="60"/>
      <c r="H63" s="60"/>
      <c r="I63" s="60"/>
      <c r="J63" s="60"/>
      <c r="K63" s="60"/>
      <c r="L63" s="60"/>
      <c r="M63" s="61"/>
      <c r="N63" s="14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ht="18.75" customHeight="1" x14ac:dyDescent="0.25">
      <c r="A64" s="54">
        <v>1</v>
      </c>
      <c r="B64" s="19" t="s">
        <v>46</v>
      </c>
      <c r="C64" s="42"/>
      <c r="D64" s="36"/>
      <c r="E64" s="56"/>
      <c r="F64" s="56"/>
      <c r="G64" s="38"/>
      <c r="H64" s="56"/>
      <c r="I64" s="56"/>
      <c r="J64" s="56"/>
      <c r="K64" s="38"/>
      <c r="L64" s="56"/>
      <c r="M64" s="15"/>
      <c r="N64" s="14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40.5" customHeight="1" x14ac:dyDescent="0.25">
      <c r="A65" s="54"/>
      <c r="B65" s="20" t="s">
        <v>55</v>
      </c>
      <c r="C65" s="42" t="s">
        <v>53</v>
      </c>
      <c r="D65" s="36" t="s">
        <v>80</v>
      </c>
      <c r="E65" s="56"/>
      <c r="F65" s="56">
        <v>1800</v>
      </c>
      <c r="G65" s="44">
        <f>F65+E65</f>
        <v>1800</v>
      </c>
      <c r="H65" s="56"/>
      <c r="I65" s="44">
        <v>1535.0740000000001</v>
      </c>
      <c r="J65" s="44">
        <f>H65+I65</f>
        <v>1535.0740000000001</v>
      </c>
      <c r="K65" s="39">
        <f>E65-H65</f>
        <v>0</v>
      </c>
      <c r="L65" s="44">
        <f>I65-F65</f>
        <v>-264.92599999999993</v>
      </c>
      <c r="M65" s="44">
        <f>L65</f>
        <v>-264.92599999999993</v>
      </c>
      <c r="N65" s="14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ht="23.25" customHeight="1" x14ac:dyDescent="0.25">
      <c r="A66" s="91" t="s">
        <v>52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3"/>
      <c r="N66" s="14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x14ac:dyDescent="0.25">
      <c r="A67" s="54">
        <v>2</v>
      </c>
      <c r="B67" s="19" t="s">
        <v>48</v>
      </c>
      <c r="C67" s="42"/>
      <c r="D67" s="36"/>
      <c r="E67" s="56"/>
      <c r="F67" s="56"/>
      <c r="G67" s="38"/>
      <c r="H67" s="56"/>
      <c r="I67" s="56"/>
      <c r="J67" s="56"/>
      <c r="K67" s="39"/>
      <c r="L67" s="56"/>
      <c r="M67" s="15"/>
      <c r="N67" s="14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ht="48.75" customHeight="1" x14ac:dyDescent="0.25">
      <c r="A68" s="54"/>
      <c r="B68" s="20" t="s">
        <v>56</v>
      </c>
      <c r="C68" s="42" t="s">
        <v>61</v>
      </c>
      <c r="D68" s="36" t="s">
        <v>59</v>
      </c>
      <c r="E68" s="56"/>
      <c r="F68" s="56">
        <v>1</v>
      </c>
      <c r="G68" s="38">
        <f>F68+E68</f>
        <v>1</v>
      </c>
      <c r="H68" s="56"/>
      <c r="I68" s="56">
        <v>1</v>
      </c>
      <c r="J68" s="56">
        <f>H68+I68</f>
        <v>1</v>
      </c>
      <c r="K68" s="39">
        <f>E68-H68</f>
        <v>0</v>
      </c>
      <c r="L68" s="56">
        <v>0</v>
      </c>
      <c r="M68" s="15">
        <v>0</v>
      </c>
      <c r="N68" s="14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ht="18.75" customHeight="1" x14ac:dyDescent="0.25">
      <c r="A69" s="79" t="s">
        <v>47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14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x14ac:dyDescent="0.25">
      <c r="A70" s="54">
        <v>3</v>
      </c>
      <c r="B70" s="19" t="s">
        <v>49</v>
      </c>
      <c r="C70" s="42"/>
      <c r="D70" s="37"/>
      <c r="E70" s="56"/>
      <c r="F70" s="56"/>
      <c r="G70" s="38"/>
      <c r="H70" s="56"/>
      <c r="I70" s="56"/>
      <c r="J70" s="56"/>
      <c r="K70" s="39"/>
      <c r="L70" s="56"/>
      <c r="M70" s="15"/>
      <c r="N70" s="14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ht="51.75" customHeight="1" x14ac:dyDescent="0.25">
      <c r="A71" s="54"/>
      <c r="B71" s="43" t="s">
        <v>57</v>
      </c>
      <c r="C71" s="43" t="s">
        <v>78</v>
      </c>
      <c r="D71" s="64" t="s">
        <v>60</v>
      </c>
      <c r="E71" s="43"/>
      <c r="F71" s="43" t="s">
        <v>75</v>
      </c>
      <c r="G71" s="53">
        <f>F71+E71</f>
        <v>1800</v>
      </c>
      <c r="H71" s="52"/>
      <c r="I71" s="52">
        <v>1535.0740000000001</v>
      </c>
      <c r="J71" s="52">
        <f>H71+I71</f>
        <v>1535.0740000000001</v>
      </c>
      <c r="K71" s="66">
        <f>E71-H71</f>
        <v>0</v>
      </c>
      <c r="L71" s="52">
        <f>I71-F71</f>
        <v>-264.92599999999993</v>
      </c>
      <c r="M71" s="52">
        <f>K71+L71</f>
        <v>-264.92599999999993</v>
      </c>
      <c r="N71" s="14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ht="19.5" customHeight="1" x14ac:dyDescent="0.25">
      <c r="A72" s="91" t="s">
        <v>51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3"/>
      <c r="N72" s="14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ht="18" customHeight="1" x14ac:dyDescent="0.25">
      <c r="A73" s="54">
        <v>4</v>
      </c>
      <c r="B73" s="19" t="s">
        <v>50</v>
      </c>
      <c r="C73" s="42"/>
      <c r="D73" s="36"/>
      <c r="E73" s="56"/>
      <c r="F73" s="56"/>
      <c r="G73" s="38"/>
      <c r="H73" s="56"/>
      <c r="I73" s="56"/>
      <c r="J73" s="56"/>
      <c r="K73" s="39"/>
      <c r="L73" s="56"/>
      <c r="M73" s="15"/>
      <c r="N73" s="1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ht="57" customHeight="1" x14ac:dyDescent="0.25">
      <c r="A74" s="54"/>
      <c r="B74" s="20" t="s">
        <v>58</v>
      </c>
      <c r="C74" s="42" t="s">
        <v>62</v>
      </c>
      <c r="D74" s="36" t="s">
        <v>63</v>
      </c>
      <c r="E74" s="56"/>
      <c r="F74" s="28">
        <v>0.85</v>
      </c>
      <c r="G74" s="28">
        <f>F74</f>
        <v>0.85</v>
      </c>
      <c r="H74" s="28"/>
      <c r="I74" s="28">
        <v>0.85</v>
      </c>
      <c r="J74" s="28">
        <v>0.85</v>
      </c>
      <c r="K74" s="28"/>
      <c r="L74" s="28">
        <v>0.85</v>
      </c>
      <c r="M74" s="65" t="s">
        <v>81</v>
      </c>
      <c r="N74" s="14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ht="15.75" customHeight="1" x14ac:dyDescent="0.25">
      <c r="A75" s="79" t="s">
        <v>21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1"/>
      <c r="O75" s="104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1:33" ht="9.75" customHeight="1" x14ac:dyDescent="0.25">
      <c r="A76" s="1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33" ht="72.75" customHeight="1" x14ac:dyDescent="0.25">
      <c r="A77" s="71" t="s">
        <v>77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O77" s="22"/>
      <c r="P77" s="22"/>
      <c r="Q77" s="22"/>
      <c r="R77" s="22"/>
      <c r="S77" s="22"/>
    </row>
    <row r="78" spans="1:33" ht="6.75" customHeight="1" x14ac:dyDescent="0.25">
      <c r="A78" s="78" t="s">
        <v>35</v>
      </c>
      <c r="B78" s="78"/>
      <c r="C78" s="78"/>
      <c r="D78" s="78"/>
      <c r="O78" s="22"/>
      <c r="P78" s="22"/>
      <c r="Q78" s="22"/>
      <c r="R78" s="22"/>
      <c r="S78" s="22"/>
    </row>
    <row r="79" spans="1:33" ht="19.5" customHeight="1" x14ac:dyDescent="0.25">
      <c r="A79" s="9" t="s">
        <v>36</v>
      </c>
      <c r="B79" s="9"/>
      <c r="C79" s="9"/>
      <c r="D79" s="9"/>
      <c r="O79" s="22"/>
      <c r="P79" s="22"/>
      <c r="Q79" s="22"/>
      <c r="R79" s="22"/>
      <c r="S79" s="22"/>
    </row>
    <row r="80" spans="1:33" ht="15.75" customHeight="1" x14ac:dyDescent="0.25">
      <c r="A80" s="76" t="s">
        <v>40</v>
      </c>
      <c r="B80" s="76"/>
      <c r="C80" s="76"/>
      <c r="D80" s="76"/>
      <c r="E80" s="76"/>
      <c r="O80" s="22"/>
      <c r="P80" s="22"/>
      <c r="Q80" s="22"/>
      <c r="R80" s="22"/>
      <c r="S80" s="22"/>
    </row>
    <row r="81" spans="1:39" ht="14.25" customHeight="1" x14ac:dyDescent="0.25">
      <c r="A81" s="76"/>
      <c r="B81" s="76"/>
      <c r="C81" s="76"/>
      <c r="D81" s="76"/>
      <c r="E81" s="76"/>
      <c r="G81" s="77"/>
      <c r="H81" s="77"/>
      <c r="J81" s="75" t="s">
        <v>42</v>
      </c>
      <c r="K81" s="75"/>
      <c r="L81" s="75"/>
      <c r="M81" s="75"/>
      <c r="O81" s="22"/>
      <c r="P81" s="22"/>
      <c r="Q81" s="22"/>
      <c r="R81" s="22"/>
      <c r="S81" s="22"/>
    </row>
    <row r="82" spans="1:39" ht="15.75" customHeight="1" x14ac:dyDescent="0.25">
      <c r="A82" s="16"/>
      <c r="B82" s="16"/>
      <c r="C82" s="16"/>
      <c r="D82" s="16"/>
      <c r="E82" s="16"/>
      <c r="G82" s="73" t="s">
        <v>10</v>
      </c>
      <c r="H82" s="73"/>
      <c r="J82" s="74" t="s">
        <v>25</v>
      </c>
      <c r="K82" s="74"/>
      <c r="L82" s="74"/>
      <c r="M82" s="74"/>
      <c r="O82" s="22"/>
      <c r="P82" s="22"/>
      <c r="Q82" s="22"/>
      <c r="R82" s="22"/>
      <c r="S82" s="22"/>
    </row>
    <row r="83" spans="1:39" ht="21.75" customHeight="1" x14ac:dyDescent="0.25">
      <c r="A83" s="76" t="s">
        <v>41</v>
      </c>
      <c r="B83" s="76"/>
      <c r="C83" s="76"/>
      <c r="D83" s="76"/>
      <c r="E83" s="76"/>
      <c r="G83" s="77"/>
      <c r="H83" s="77"/>
      <c r="J83" s="75" t="s">
        <v>43</v>
      </c>
      <c r="K83" s="75"/>
      <c r="L83" s="75"/>
      <c r="M83" s="75"/>
      <c r="O83" s="22"/>
      <c r="P83" s="22"/>
      <c r="Q83" s="22"/>
      <c r="R83" s="22"/>
      <c r="S83" s="22"/>
    </row>
    <row r="84" spans="1:39" ht="15.75" customHeight="1" x14ac:dyDescent="0.25">
      <c r="A84" s="76"/>
      <c r="B84" s="76"/>
      <c r="C84" s="76"/>
      <c r="D84" s="76"/>
      <c r="E84" s="76"/>
      <c r="G84" s="73" t="s">
        <v>10</v>
      </c>
      <c r="H84" s="73"/>
      <c r="J84" s="74" t="s">
        <v>25</v>
      </c>
      <c r="K84" s="74"/>
      <c r="L84" s="74"/>
      <c r="M84" s="74"/>
      <c r="O84" s="22"/>
      <c r="P84" s="22"/>
      <c r="Q84" s="22"/>
      <c r="R84" s="22"/>
      <c r="S84" s="22"/>
    </row>
    <row r="85" spans="1:39" ht="15.75" customHeight="1" x14ac:dyDescent="0.25">
      <c r="O85" s="22"/>
      <c r="P85" s="22"/>
      <c r="Q85" s="22"/>
      <c r="R85" s="22"/>
      <c r="S85" s="22"/>
    </row>
    <row r="88" spans="1:39" x14ac:dyDescent="0.25"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39" x14ac:dyDescent="0.25"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:39" x14ac:dyDescent="0.25"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x14ac:dyDescent="0.25"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ht="15.75" customHeight="1" x14ac:dyDescent="0.25">
      <c r="K92" s="22"/>
      <c r="L92" s="25"/>
      <c r="M92" s="25"/>
      <c r="N92" s="25"/>
      <c r="O92" s="25"/>
      <c r="P92" s="25"/>
      <c r="Q92" s="25"/>
      <c r="R92" s="25"/>
      <c r="S92" s="25"/>
      <c r="T92" s="2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x14ac:dyDescent="0.25">
      <c r="K93" s="22"/>
      <c r="L93" s="25"/>
      <c r="M93" s="25"/>
      <c r="N93" s="25"/>
      <c r="O93" s="25"/>
      <c r="P93" s="25"/>
      <c r="Q93" s="25"/>
      <c r="R93" s="25"/>
      <c r="S93" s="25"/>
      <c r="T93" s="2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5.75" customHeight="1" x14ac:dyDescent="0.25">
      <c r="K94" s="22"/>
      <c r="L94" s="25"/>
      <c r="M94" s="25"/>
      <c r="N94" s="25"/>
      <c r="O94" s="25"/>
      <c r="P94" s="25"/>
      <c r="Q94" s="25"/>
      <c r="R94" s="25"/>
      <c r="S94" s="25"/>
      <c r="T94" s="2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x14ac:dyDescent="0.25">
      <c r="K95" s="21"/>
      <c r="L95" s="26"/>
      <c r="M95" s="26"/>
      <c r="N95" s="26"/>
      <c r="O95" s="26"/>
      <c r="P95" s="26"/>
      <c r="Q95" s="26"/>
      <c r="R95" s="26"/>
      <c r="S95" s="26"/>
      <c r="T95" s="2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5.75" customHeight="1" x14ac:dyDescent="0.25"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1:39" x14ac:dyDescent="0.25">
      <c r="K97" s="22"/>
      <c r="L97" s="25"/>
      <c r="M97" s="25"/>
      <c r="N97" s="25"/>
      <c r="O97" s="25"/>
      <c r="P97" s="25"/>
      <c r="Q97" s="25"/>
      <c r="R97" s="25"/>
      <c r="S97" s="25"/>
      <c r="T97" s="2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1:39" ht="15.75" customHeight="1" x14ac:dyDescent="0.25">
      <c r="K98" s="22"/>
      <c r="L98" s="25"/>
      <c r="M98" s="25"/>
      <c r="N98" s="25"/>
      <c r="O98" s="25"/>
      <c r="P98" s="25"/>
      <c r="Q98" s="25"/>
      <c r="R98" s="25"/>
      <c r="S98" s="25"/>
      <c r="T98" s="2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1:39" x14ac:dyDescent="0.25"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1:39" x14ac:dyDescent="0.25"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1:39" ht="15.75" customHeight="1" x14ac:dyDescent="0.25"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1:39" x14ac:dyDescent="0.25"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1:39" ht="15.75" customHeight="1" x14ac:dyDescent="0.25"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1:39" x14ac:dyDescent="0.25"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1:39" ht="15.75" customHeight="1" x14ac:dyDescent="0.25"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1:39" x14ac:dyDescent="0.25"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1:39" ht="15.75" customHeight="1" x14ac:dyDescent="0.25"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1:39" x14ac:dyDescent="0.25">
      <c r="M108" s="14"/>
      <c r="N108" s="14"/>
      <c r="O108" s="14"/>
      <c r="P108" s="14"/>
      <c r="Q108" s="14"/>
      <c r="R108" s="14"/>
    </row>
    <row r="109" spans="11:39" x14ac:dyDescent="0.25">
      <c r="M109" s="14"/>
      <c r="N109" s="14"/>
      <c r="O109" s="14"/>
      <c r="P109" s="14"/>
      <c r="Q109" s="14"/>
      <c r="R109" s="14"/>
    </row>
  </sheetData>
  <mergeCells count="67">
    <mergeCell ref="O76:X76"/>
    <mergeCell ref="B76:M76"/>
    <mergeCell ref="X30:Z30"/>
    <mergeCell ref="K48:M48"/>
    <mergeCell ref="B32:D32"/>
    <mergeCell ref="A30:A31"/>
    <mergeCell ref="E30:G30"/>
    <mergeCell ref="O75:AG75"/>
    <mergeCell ref="A66:M66"/>
    <mergeCell ref="A69:M69"/>
    <mergeCell ref="E11:M11"/>
    <mergeCell ref="O36:AM36"/>
    <mergeCell ref="A7:A8"/>
    <mergeCell ref="B44:D44"/>
    <mergeCell ref="R30:T30"/>
    <mergeCell ref="U30:W30"/>
    <mergeCell ref="B15:M15"/>
    <mergeCell ref="B16:M16"/>
    <mergeCell ref="E8:M8"/>
    <mergeCell ref="E10:M10"/>
    <mergeCell ref="A72:M72"/>
    <mergeCell ref="J1:M4"/>
    <mergeCell ref="A5:M5"/>
    <mergeCell ref="A9:A10"/>
    <mergeCell ref="E7:AJ7"/>
    <mergeCell ref="E9:AJ9"/>
    <mergeCell ref="A11:A12"/>
    <mergeCell ref="A6:M6"/>
    <mergeCell ref="B24:M24"/>
    <mergeCell ref="E12:M12"/>
    <mergeCell ref="B17:M17"/>
    <mergeCell ref="B23:M23"/>
    <mergeCell ref="A13:M13"/>
    <mergeCell ref="B20:M20"/>
    <mergeCell ref="B25:M25"/>
    <mergeCell ref="B34:D34"/>
    <mergeCell ref="H30:J30"/>
    <mergeCell ref="K30:M30"/>
    <mergeCell ref="B30:D31"/>
    <mergeCell ref="B33:D33"/>
    <mergeCell ref="A60:M60"/>
    <mergeCell ref="B41:D42"/>
    <mergeCell ref="A41:A42"/>
    <mergeCell ref="E41:G41"/>
    <mergeCell ref="K41:M41"/>
    <mergeCell ref="H41:J41"/>
    <mergeCell ref="B43:D43"/>
    <mergeCell ref="A83:E84"/>
    <mergeCell ref="G81:H81"/>
    <mergeCell ref="G83:H83"/>
    <mergeCell ref="A78:D78"/>
    <mergeCell ref="E48:G48"/>
    <mergeCell ref="H48:J48"/>
    <mergeCell ref="G82:H82"/>
    <mergeCell ref="A75:M75"/>
    <mergeCell ref="A54:M54"/>
    <mergeCell ref="A57:M57"/>
    <mergeCell ref="B35:D35"/>
    <mergeCell ref="A36:M36"/>
    <mergeCell ref="A38:M38"/>
    <mergeCell ref="A77:M77"/>
    <mergeCell ref="G84:H84"/>
    <mergeCell ref="J82:M82"/>
    <mergeCell ref="J81:M81"/>
    <mergeCell ref="J83:M83"/>
    <mergeCell ref="J84:M84"/>
    <mergeCell ref="A80:E81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Користувач Windows</cp:lastModifiedBy>
  <cp:lastPrinted>2019-02-06T08:46:29Z</cp:lastPrinted>
  <dcterms:created xsi:type="dcterms:W3CDTF">2018-12-28T08:43:53Z</dcterms:created>
  <dcterms:modified xsi:type="dcterms:W3CDTF">2020-03-13T10:32:19Z</dcterms:modified>
</cp:coreProperties>
</file>