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7400" windowHeight="13080"/>
  </bookViews>
  <sheets>
    <sheet name="КПК1217441" sheetId="2" r:id="rId1"/>
  </sheets>
  <definedNames>
    <definedName name="_xlnm.Print_Area" localSheetId="0">КПК1217441!$A$1:$BM$99</definedName>
  </definedNames>
  <calcPr calcId="125725"/>
</workbook>
</file>

<file path=xl/calcChain.xml><?xml version="1.0" encoding="utf-8"?>
<calcChain xmlns="http://schemas.openxmlformats.org/spreadsheetml/2006/main">
  <c r="AO84" i="2"/>
  <c r="BE84" s="1"/>
  <c r="AO78"/>
  <c r="BE78"/>
  <c r="AS21"/>
  <c r="U21"/>
  <c r="AO82"/>
  <c r="BE82"/>
  <c r="BE80"/>
  <c r="BE75"/>
  <c r="AW73"/>
  <c r="BE71"/>
  <c r="BE69"/>
  <c r="BE73"/>
  <c r="AK51"/>
  <c r="AJ60"/>
  <c r="AS49"/>
  <c r="AC50"/>
  <c r="AC51"/>
  <c r="AB59"/>
  <c r="AS50"/>
  <c r="AS51"/>
  <c r="AR59"/>
  <c r="AB60"/>
  <c r="AR60"/>
</calcChain>
</file>

<file path=xl/sharedStrings.xml><?xml version="1.0" encoding="utf-8"?>
<sst xmlns="http://schemas.openxmlformats.org/spreadsheetml/2006/main" count="163" uniqueCount="124">
  <si>
    <t>ЗАТВЕРДЖЕНО</t>
  </si>
  <si>
    <t>Наказ / розпорядчий документ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</si>
  <si>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</si>
  <si>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</si>
  <si>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</si>
  <si>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</si>
  <si>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</si>
  <si>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</si>
  <si>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</si>
  <si>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</si>
  <si>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</si>
  <si>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</si>
  <si>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</si>
  <si>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</si>
  <si>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</si>
  <si>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</si>
  <si>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</si>
  <si>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</si>
  <si>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</si>
  <si>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</si>
  <si>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</si>
  <si>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</si>
  <si>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</si>
  <si>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</si>
  <si>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</si>
  <si>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</si>
  <si>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</si>
  <si>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</si>
  <si>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</si>
  <si>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</si>
  <si>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</si>
  <si>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</si>
  <si>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</si>
  <si>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</si>
  <si>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</si>
  <si>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</si>
  <si>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</si>
  <si>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</si>
  <si>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</si>
  <si>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</si>
  <si>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</si>
  <si>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</si>
  <si>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</si>
  <si>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</si>
  <si>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</si>
  <si>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</si>
  <si>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</si>
  <si>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</si>
  <si>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</si>
  <si>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</si>
  <si>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</si>
  <si>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</si>
  <si>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</si>
  <si>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</si>
  <si>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</si>
  <si>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</si>
  <si>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</si>
  <si>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1200000</t>
  </si>
  <si>
    <t>Орган з питань житлово-комунального господарства</t>
  </si>
  <si>
    <t>гривень</t>
  </si>
  <si>
    <t>бюджетної програми місцевого бюджету на 2019  рік</t>
  </si>
  <si>
    <t>1210000</t>
  </si>
  <si>
    <t xml:space="preserve"> Управління житлово-комунального господарства та будівництва Ніжинської міської ради</t>
  </si>
  <si>
    <t>(КПКВК МБ)</t>
  </si>
  <si>
    <t>Управління житлово-комунального господарства та будівництва Ніжинської міської ради</t>
  </si>
  <si>
    <t>УСЬОГО</t>
  </si>
  <si>
    <t>Затрат</t>
  </si>
  <si>
    <t>тис.грн</t>
  </si>
  <si>
    <t>Продукту</t>
  </si>
  <si>
    <t>од.</t>
  </si>
  <si>
    <t>Ефективності</t>
  </si>
  <si>
    <t/>
  </si>
  <si>
    <t>Якості</t>
  </si>
  <si>
    <t>%</t>
  </si>
  <si>
    <t>Керівник установи</t>
  </si>
  <si>
    <t>А.М.Кушніренко</t>
  </si>
  <si>
    <t>(ініціали і прізвище)</t>
  </si>
  <si>
    <t xml:space="preserve">Ніжинської міської   ради                                        </t>
  </si>
  <si>
    <t>0620</t>
  </si>
  <si>
    <t xml:space="preserve">Забезпечення проведення капітального ремонту приміщення </t>
  </si>
  <si>
    <t>Капітальний ремонт даху адмінбудівлі КП КК "Північна" по вул. Космонавтів,43/2 в м.Ніжин, Чернігівська обл.</t>
  </si>
  <si>
    <t>обсяг видатків на проведення капітального ремонту</t>
  </si>
  <si>
    <t>рішення 52 сесії</t>
  </si>
  <si>
    <t>кількість об’єктів, на яких плануються роботи</t>
  </si>
  <si>
    <t>середні витрати на капітальний ремонт одного б’єкта</t>
  </si>
  <si>
    <t>Забезпечення розвитку та стабільної роботи комунальних підприємств міста згідно їх функціональних призначень, а також збереження комунального майна.</t>
  </si>
  <si>
    <t>Забезпечення функціонування підприємств житлово-комунальної галузі</t>
  </si>
  <si>
    <t>Начальник фінансового управління</t>
  </si>
  <si>
    <t>Л.В. Писаренко</t>
  </si>
  <si>
    <t>рівень виконання даного заходу</t>
  </si>
  <si>
    <t>Міська цільова Програма «Розвитку та фінансової підтримки комунальних підприємств м.Ніжина на 2019 рік»</t>
  </si>
  <si>
    <t>Забезпечення розвитку та стабільної роботи комунальних підприємств міста згідно їх функціональних призначень</t>
  </si>
  <si>
    <t>1.1</t>
  </si>
  <si>
    <t>1.1.1</t>
  </si>
  <si>
    <t>1.2</t>
  </si>
  <si>
    <t>1.2.1</t>
  </si>
  <si>
    <t>1.3</t>
  </si>
  <si>
    <t>1.3.1</t>
  </si>
  <si>
    <t>1.4</t>
  </si>
  <si>
    <t>1.4.1</t>
  </si>
  <si>
    <t>обсяг фінансової підтримки комунальним підприємствам</t>
  </si>
  <si>
    <t>кількість комунальних підприємств, яким планується фінансова підтримка</t>
  </si>
  <si>
    <t>програма, рішення сесії</t>
  </si>
  <si>
    <t>середня сума підтримки одного комунального підприємства</t>
  </si>
  <si>
    <t>2.1</t>
  </si>
  <si>
    <t>2.1.1</t>
  </si>
  <si>
    <t>2.2</t>
  </si>
  <si>
    <t>2.2.1</t>
  </si>
  <si>
    <t>2.3</t>
  </si>
  <si>
    <t>2.3.1</t>
  </si>
  <si>
    <t>2.4</t>
  </si>
  <si>
    <t>2.4.1</t>
  </si>
  <si>
    <t>.2019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</si>
  <si>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</si>
  <si>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Забезпечення належної та безперебійної роботи об’єктів житлово-комунального господарства</t>
  </si>
  <si>
    <t xml:space="preserve">рішення сесії Додаток 5 </t>
  </si>
  <si>
    <t>розрахунок  (обсяг видатків / кількість об’єктів)</t>
  </si>
  <si>
    <t>касові видатки на звітній період / плановий обсяг видатків *100</t>
  </si>
  <si>
    <t>розрахунок ( обсяг видатків/ кількість підприємств )</t>
  </si>
  <si>
    <t>темп зростання підтримки комунальних підприємств у порівнянні з попереднім роком</t>
  </si>
  <si>
    <t>розрахунок ( обсяг видатків у 2019 році/ обсяг видатків у 2018 році )*100</t>
  </si>
  <si>
    <t>рішення 63 сесії</t>
  </si>
  <si>
    <t>Конституція України;  Закон України "Про  місцеве  самоврядування",  Бюджетний  Кодекс  України,  рішення сесії 7 скликання Ніжинської міської ради  про внесення   змін до  рішення міської ради від  16 січня 2019  року № 7-50/2019 «Про міський бюджет  м.Ніжина  на 2019 рік»  № 7-52/2019 від 27.02.2019 року,  рішення сесії 7 скликання Ніжинської міської ради  «Про внесення   змін до  рішення міської ради  від  16 січня 2019  року № 7-50/2019 «Про міський бюджет  м.Ніжина  на 2019 рік»  № 5-58/2019 від 07.08.2019 року, рішення сесії 7 скликання Ніжинської міської ради  «Про внесення   змін до  рішення міської ради  від  16 січня 2019  року № 7-50/2019 «Про міський бюджет  м.Ніжина  на 2019 рік»  № 10-60/2019 від 25.09.2019 року,  рішення сесії 7 скликання Ніжинської міської ради  «Про внесення   змін до  рішення міської ради  від  16 січня 2019  року № 7-50/2019 «Про міський бюджет  м.Ніжина  на 2019 рік»  № 9-63/2019 від 27.11.2019 року</t>
  </si>
  <si>
    <t>__  04 грудня   2019 року   № 68  _______</t>
  </si>
</sst>
</file>

<file path=xl/styles.xml><?xml version="1.0" encoding="utf-8"?>
<styleSheet xmlns="http://schemas.openxmlformats.org/spreadsheetml/2006/main">
  <numFmts count="3">
    <numFmt numFmtId="164" formatCode="#0.00"/>
    <numFmt numFmtId="165" formatCode="0.000"/>
    <numFmt numFmtId="166" formatCode="#,##0.0"/>
  </numFmts>
  <fonts count="2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Arial Cyr"/>
      <charset val="204"/>
    </font>
    <font>
      <sz val="10"/>
      <color indexed="8"/>
      <name val="Arial"/>
      <family val="2"/>
      <charset val="204"/>
    </font>
    <font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Arial Cyr"/>
      <charset val="204"/>
    </font>
    <font>
      <b/>
      <sz val="12"/>
      <name val="Arial Cyr"/>
      <charset val="204"/>
    </font>
    <font>
      <u/>
      <sz val="10"/>
      <name val="Times New Roman"/>
      <family val="1"/>
      <charset val="204"/>
    </font>
    <font>
      <u/>
      <sz val="14"/>
      <name val="Times New Roman"/>
      <family val="1"/>
      <charset val="204"/>
    </font>
    <font>
      <sz val="12"/>
      <color indexed="8"/>
      <name val="Times New Roman"/>
      <family val="1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2" fillId="0" borderId="0">
      <alignment vertical="top"/>
    </xf>
  </cellStyleXfs>
  <cellXfs count="167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0" fillId="0" borderId="0" xfId="0" applyFont="1"/>
    <xf numFmtId="0" fontId="1" fillId="0" borderId="0" xfId="0" applyFont="1" applyBorder="1"/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left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/>
    <xf numFmtId="0" fontId="14" fillId="2" borderId="0" xfId="0" applyFont="1" applyFill="1" applyAlignment="1">
      <alignment vertical="center"/>
    </xf>
    <xf numFmtId="0" fontId="2" fillId="2" borderId="0" xfId="0" applyFont="1" applyFill="1" applyAlignment="1">
      <alignment vertical="top" wrapText="1"/>
    </xf>
    <xf numFmtId="0" fontId="14" fillId="2" borderId="0" xfId="0" applyFont="1" applyFill="1"/>
    <xf numFmtId="49" fontId="1" fillId="0" borderId="3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left" vertical="center" wrapText="1"/>
    </xf>
    <xf numFmtId="0" fontId="1" fillId="0" borderId="4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top" wrapText="1"/>
    </xf>
    <xf numFmtId="49" fontId="3" fillId="0" borderId="4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49" fontId="3" fillId="0" borderId="5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2" fillId="0" borderId="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8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4" fontId="9" fillId="0" borderId="8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8" xfId="0" applyFont="1" applyBorder="1" applyAlignment="1">
      <alignment horizontal="left" vertical="top" wrapText="1"/>
    </xf>
    <xf numFmtId="0" fontId="3" fillId="0" borderId="8" xfId="0" quotePrefix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49" fontId="3" fillId="0" borderId="8" xfId="0" applyNumberFormat="1" applyFont="1" applyFill="1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center"/>
    </xf>
    <xf numFmtId="0" fontId="1" fillId="0" borderId="0" xfId="0" applyFont="1" applyAlignment="1">
      <alignment vertical="center" wrapText="1"/>
    </xf>
    <xf numFmtId="0" fontId="3" fillId="0" borderId="8" xfId="0" applyFont="1" applyFill="1" applyBorder="1" applyAlignment="1">
      <alignment horizontal="left" vertical="top" wrapText="1"/>
    </xf>
    <xf numFmtId="0" fontId="18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2" fillId="2" borderId="4" xfId="0" applyNumberFormat="1" applyFont="1" applyFill="1" applyBorder="1" applyAlignment="1">
      <alignment horizontal="left" vertical="center" wrapText="1"/>
    </xf>
    <xf numFmtId="0" fontId="2" fillId="2" borderId="1" xfId="0" applyNumberFormat="1" applyFont="1" applyFill="1" applyBorder="1" applyAlignment="1">
      <alignment horizontal="left" vertical="center" wrapText="1"/>
    </xf>
    <xf numFmtId="0" fontId="2" fillId="2" borderId="5" xfId="0" applyNumberFormat="1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66" fontId="13" fillId="2" borderId="4" xfId="1" applyNumberFormat="1" applyFont="1" applyFill="1" applyBorder="1" applyAlignment="1">
      <alignment horizontal="left" vertical="top" wrapText="1"/>
    </xf>
    <xf numFmtId="166" fontId="13" fillId="2" borderId="1" xfId="1" applyNumberFormat="1" applyFont="1" applyFill="1" applyBorder="1" applyAlignment="1">
      <alignment horizontal="left" vertical="top" wrapText="1"/>
    </xf>
    <xf numFmtId="166" fontId="13" fillId="2" borderId="5" xfId="1" applyNumberFormat="1" applyFont="1" applyFill="1" applyBorder="1" applyAlignment="1">
      <alignment horizontal="left" vertical="top" wrapText="1"/>
    </xf>
    <xf numFmtId="4" fontId="2" fillId="0" borderId="4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" fontId="2" fillId="0" borderId="6" xfId="0" applyNumberFormat="1" applyFont="1" applyFill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left" vertical="center" wrapText="1"/>
    </xf>
    <xf numFmtId="0" fontId="3" fillId="0" borderId="1" xfId="0" applyNumberFormat="1" applyFont="1" applyBorder="1" applyAlignment="1">
      <alignment horizontal="left" vertical="center" wrapText="1"/>
    </xf>
    <xf numFmtId="0" fontId="3" fillId="0" borderId="5" xfId="0" applyNumberFormat="1" applyFont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5" fillId="0" borderId="8" xfId="0" applyFont="1" applyBorder="1" applyAlignment="1">
      <alignment horizontal="right" vertical="center" wrapText="1"/>
    </xf>
    <xf numFmtId="0" fontId="7" fillId="0" borderId="6" xfId="0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4" fontId="7" fillId="0" borderId="6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6" fillId="2" borderId="0" xfId="0" applyFont="1" applyFill="1" applyAlignment="1">
      <alignment horizontal="center"/>
    </xf>
    <xf numFmtId="0" fontId="16" fillId="0" borderId="1" xfId="0" applyFont="1" applyBorder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0" fontId="14" fillId="2" borderId="8" xfId="0" applyFont="1" applyFill="1" applyBorder="1" applyAlignment="1">
      <alignment horizontal="center" vertical="top" wrapText="1"/>
    </xf>
    <xf numFmtId="49" fontId="2" fillId="0" borderId="4" xfId="0" applyNumberFormat="1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left" vertical="top" wrapText="1"/>
    </xf>
    <xf numFmtId="49" fontId="2" fillId="0" borderId="5" xfId="0" applyNumberFormat="1" applyFont="1" applyFill="1" applyBorder="1" applyAlignment="1">
      <alignment horizontal="left" vertical="top" wrapText="1"/>
    </xf>
    <xf numFmtId="9" fontId="2" fillId="0" borderId="4" xfId="0" applyNumberFormat="1" applyFont="1" applyFill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9" fontId="2" fillId="0" borderId="5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/>
    </xf>
    <xf numFmtId="9" fontId="2" fillId="0" borderId="4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9" fontId="2" fillId="0" borderId="5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14" fontId="19" fillId="0" borderId="8" xfId="0" applyNumberFormat="1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0" fontId="14" fillId="2" borderId="0" xfId="0" applyFont="1" applyFill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left" vertical="top" wrapText="1"/>
    </xf>
    <xf numFmtId="49" fontId="2" fillId="0" borderId="5" xfId="0" applyNumberFormat="1" applyFont="1" applyBorder="1" applyAlignment="1">
      <alignment horizontal="left" vertical="top" wrapText="1"/>
    </xf>
    <xf numFmtId="0" fontId="1" fillId="2" borderId="8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/>
    </xf>
    <xf numFmtId="0" fontId="17" fillId="2" borderId="8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top" wrapText="1"/>
    </xf>
    <xf numFmtId="49" fontId="3" fillId="0" borderId="8" xfId="0" applyNumberFormat="1" applyFont="1" applyBorder="1" applyAlignment="1">
      <alignment horizontal="center" vertical="top" wrapText="1"/>
    </xf>
    <xf numFmtId="49" fontId="3" fillId="0" borderId="9" xfId="0" applyNumberFormat="1" applyFont="1" applyBorder="1" applyAlignment="1">
      <alignment horizontal="center" vertical="top" wrapText="1"/>
    </xf>
  </cellXfs>
  <cellStyles count="2">
    <cellStyle name="Звичайний_Додаток _ 3 зм_ни 4575" xfId="1"/>
    <cellStyle name="Обычный" xfId="0" builtinId="0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99"/>
  <sheetViews>
    <sheetView tabSelected="1" topLeftCell="A90" zoomScale="80" zoomScaleSheetLayoutView="100" workbookViewId="0">
      <selection activeCell="AO85" sqref="AO85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>
      <c r="AO1" s="52" t="s">
        <v>40</v>
      </c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</row>
    <row r="2" spans="1:64" ht="15.95" customHeight="1">
      <c r="AO2" s="59" t="s">
        <v>0</v>
      </c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</row>
    <row r="3" spans="1:64" ht="15" customHeight="1">
      <c r="AO3" s="59" t="s">
        <v>1</v>
      </c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</row>
    <row r="4" spans="1:64" ht="32.1" customHeight="1">
      <c r="AO4" s="62" t="s">
        <v>62</v>
      </c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</row>
    <row r="5" spans="1:64">
      <c r="AO5" s="73" t="s">
        <v>24</v>
      </c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</row>
    <row r="6" spans="1:64" ht="7.5" customHeight="1"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</row>
    <row r="7" spans="1:64" ht="30" customHeight="1">
      <c r="AO7" s="78" t="s">
        <v>123</v>
      </c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</row>
    <row r="10" spans="1:64" ht="15.75" customHeight="1">
      <c r="A10" s="79" t="s">
        <v>25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</row>
    <row r="11" spans="1:64" ht="15.75" customHeight="1">
      <c r="A11" s="79" t="s">
        <v>60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</row>
    <row r="12" spans="1:64" ht="6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spans="1:64" ht="18.75" customHeight="1">
      <c r="A13" s="69">
        <v>1</v>
      </c>
      <c r="B13" s="69"/>
      <c r="C13" s="71" t="s">
        <v>57</v>
      </c>
      <c r="D13" s="72"/>
      <c r="E13" s="72"/>
      <c r="F13" s="72"/>
      <c r="G13" s="72"/>
      <c r="H13" s="72"/>
      <c r="I13" s="72"/>
      <c r="J13" s="72"/>
      <c r="K13" s="72"/>
      <c r="L13" s="70" t="s">
        <v>58</v>
      </c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</row>
    <row r="14" spans="1:64" ht="27" customHeight="1">
      <c r="A14" s="60" t="s">
        <v>63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 t="s">
        <v>2</v>
      </c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</row>
    <row r="15" spans="1:64" ht="20.25" customHeight="1">
      <c r="A15" s="69" t="s">
        <v>8</v>
      </c>
      <c r="B15" s="69"/>
      <c r="C15" s="71" t="s">
        <v>61</v>
      </c>
      <c r="D15" s="72"/>
      <c r="E15" s="72"/>
      <c r="F15" s="72"/>
      <c r="G15" s="72"/>
      <c r="H15" s="72"/>
      <c r="I15" s="72"/>
      <c r="J15" s="72"/>
      <c r="K15" s="72"/>
      <c r="L15" s="70" t="s">
        <v>64</v>
      </c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</row>
    <row r="16" spans="1:64" ht="24" customHeight="1">
      <c r="A16" s="60" t="s">
        <v>63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 t="s">
        <v>3</v>
      </c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</row>
    <row r="17" spans="1:79" ht="33" customHeight="1">
      <c r="A17" s="69">
        <v>3</v>
      </c>
      <c r="B17" s="69"/>
      <c r="C17" s="71">
        <v>1216020</v>
      </c>
      <c r="D17" s="72"/>
      <c r="E17" s="72"/>
      <c r="F17" s="72"/>
      <c r="G17" s="72"/>
      <c r="H17" s="72"/>
      <c r="I17" s="72"/>
      <c r="J17" s="72"/>
      <c r="K17" s="72"/>
      <c r="L17" s="74" t="s">
        <v>78</v>
      </c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7" t="s">
        <v>113</v>
      </c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</row>
    <row r="18" spans="1:79" ht="6.75" customHeigh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</row>
    <row r="19" spans="1:79" ht="20.100000000000001" customHeight="1">
      <c r="A19" s="7"/>
      <c r="B19" s="7"/>
      <c r="C19" s="7"/>
      <c r="D19" s="53" t="s">
        <v>41</v>
      </c>
      <c r="E19" s="53"/>
      <c r="F19" s="53"/>
      <c r="G19" s="53"/>
      <c r="H19" s="53"/>
      <c r="I19" s="53"/>
      <c r="J19" s="53"/>
      <c r="K19" s="7"/>
      <c r="L19" s="60" t="s">
        <v>26</v>
      </c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 t="s">
        <v>4</v>
      </c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</row>
    <row r="20" spans="1:79" ht="6.75" customHeigh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</row>
    <row r="21" spans="1:79" ht="24.95" customHeight="1">
      <c r="A21" s="80" t="s">
        <v>55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65">
        <f>I22+AS21</f>
        <v>783100</v>
      </c>
      <c r="V21" s="65"/>
      <c r="W21" s="65"/>
      <c r="X21" s="65"/>
      <c r="Y21" s="65"/>
      <c r="Z21" s="65"/>
      <c r="AA21" s="65"/>
      <c r="AB21" s="65"/>
      <c r="AC21" s="65"/>
      <c r="AD21" s="65"/>
      <c r="AE21" s="61" t="s">
        <v>56</v>
      </c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5">
        <f>200000+100000+400000+53100</f>
        <v>753100</v>
      </c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4" t="s">
        <v>28</v>
      </c>
      <c r="BE21" s="64"/>
      <c r="BF21" s="64"/>
      <c r="BG21" s="64"/>
      <c r="BH21" s="64"/>
      <c r="BI21" s="64"/>
      <c r="BJ21" s="64"/>
      <c r="BK21" s="64"/>
      <c r="BL21" s="64"/>
    </row>
    <row r="22" spans="1:79" ht="24.95" customHeight="1">
      <c r="A22" s="64" t="s">
        <v>27</v>
      </c>
      <c r="B22" s="64"/>
      <c r="C22" s="64"/>
      <c r="D22" s="64"/>
      <c r="E22" s="64"/>
      <c r="F22" s="64"/>
      <c r="G22" s="64"/>
      <c r="H22" s="64"/>
      <c r="I22" s="65">
        <v>30000</v>
      </c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4" t="s">
        <v>29</v>
      </c>
      <c r="U22" s="64"/>
      <c r="V22" s="64"/>
      <c r="W22" s="64"/>
      <c r="X22" s="10"/>
      <c r="Y22" s="10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11"/>
      <c r="AO22" s="11"/>
      <c r="AP22" s="11"/>
      <c r="AQ22" s="11"/>
      <c r="AR22" s="11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11"/>
      <c r="BE22" s="11"/>
      <c r="BF22" s="11"/>
      <c r="BG22" s="11"/>
      <c r="BH22" s="11"/>
      <c r="BI22" s="11"/>
      <c r="BJ22" s="7"/>
      <c r="BK22" s="7"/>
      <c r="BL22" s="7"/>
    </row>
    <row r="23" spans="1:79" ht="12.75" customHeight="1">
      <c r="A23" s="6"/>
      <c r="B23" s="6"/>
      <c r="C23" s="6"/>
      <c r="D23" s="6"/>
      <c r="E23" s="6"/>
      <c r="F23" s="6"/>
      <c r="G23" s="6"/>
      <c r="H23" s="6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6"/>
      <c r="U23" s="6"/>
      <c r="V23" s="6"/>
      <c r="W23" s="6"/>
      <c r="X23" s="10"/>
      <c r="Y23" s="10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11"/>
      <c r="AO23" s="11"/>
      <c r="AP23" s="11"/>
      <c r="AQ23" s="11"/>
      <c r="AR23" s="11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11"/>
      <c r="BE23" s="11"/>
      <c r="BF23" s="11"/>
      <c r="BG23" s="11"/>
      <c r="BH23" s="11"/>
      <c r="BI23" s="11"/>
      <c r="BJ23" s="7"/>
      <c r="BK23" s="7"/>
      <c r="BL23" s="7"/>
    </row>
    <row r="24" spans="1:79" ht="15.75" customHeight="1">
      <c r="A24" s="59" t="s">
        <v>43</v>
      </c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</row>
    <row r="25" spans="1:79" ht="102.75" customHeight="1">
      <c r="A25" s="63" t="s">
        <v>122</v>
      </c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</row>
    <row r="26" spans="1:79" ht="12.75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</row>
    <row r="27" spans="1:79" ht="15.75" customHeight="1">
      <c r="A27" s="64" t="s">
        <v>42</v>
      </c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</row>
    <row r="28" spans="1:79" ht="27.75" customHeight="1">
      <c r="A28" s="58" t="s">
        <v>33</v>
      </c>
      <c r="B28" s="58"/>
      <c r="C28" s="58"/>
      <c r="D28" s="58"/>
      <c r="E28" s="58"/>
      <c r="F28" s="58"/>
      <c r="G28" s="66" t="s">
        <v>46</v>
      </c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8"/>
    </row>
    <row r="29" spans="1:79" ht="15.75" hidden="1">
      <c r="A29" s="32">
        <v>1</v>
      </c>
      <c r="B29" s="32"/>
      <c r="C29" s="32"/>
      <c r="D29" s="32"/>
      <c r="E29" s="32"/>
      <c r="F29" s="32"/>
      <c r="G29" s="66">
        <v>2</v>
      </c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8"/>
    </row>
    <row r="30" spans="1:79" ht="10.5" hidden="1" customHeight="1">
      <c r="A30" s="54" t="s">
        <v>38</v>
      </c>
      <c r="B30" s="54"/>
      <c r="C30" s="54"/>
      <c r="D30" s="54"/>
      <c r="E30" s="54"/>
      <c r="F30" s="54"/>
      <c r="G30" s="55" t="s">
        <v>11</v>
      </c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7"/>
      <c r="CA30" s="1" t="s">
        <v>54</v>
      </c>
    </row>
    <row r="31" spans="1:79" ht="15.75">
      <c r="A31" s="54">
        <v>1</v>
      </c>
      <c r="B31" s="54"/>
      <c r="C31" s="54"/>
      <c r="D31" s="54"/>
      <c r="E31" s="54"/>
      <c r="F31" s="54"/>
      <c r="G31" s="81" t="s">
        <v>86</v>
      </c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3"/>
      <c r="CA31" s="1" t="s">
        <v>53</v>
      </c>
    </row>
    <row r="32" spans="1:79" ht="12.75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</row>
    <row r="33" spans="1:79" ht="15.95" customHeight="1">
      <c r="A33" s="64" t="s">
        <v>44</v>
      </c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</row>
    <row r="34" spans="1:79" ht="22.5" customHeight="1">
      <c r="A34" s="111" t="s">
        <v>85</v>
      </c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11"/>
      <c r="AH34" s="111"/>
      <c r="AI34" s="111"/>
      <c r="AJ34" s="111"/>
      <c r="AK34" s="111"/>
      <c r="AL34" s="111"/>
      <c r="AM34" s="111"/>
      <c r="AN34" s="111"/>
      <c r="AO34" s="111"/>
      <c r="AP34" s="111"/>
      <c r="AQ34" s="111"/>
      <c r="AR34" s="111"/>
      <c r="AS34" s="111"/>
      <c r="AT34" s="111"/>
      <c r="AU34" s="111"/>
      <c r="AV34" s="111"/>
      <c r="AW34" s="111"/>
      <c r="AX34" s="111"/>
      <c r="AY34" s="111"/>
      <c r="AZ34" s="111"/>
      <c r="BA34" s="111"/>
      <c r="BB34" s="111"/>
      <c r="BC34" s="111"/>
      <c r="BD34" s="111"/>
      <c r="BE34" s="111"/>
      <c r="BF34" s="111"/>
      <c r="BG34" s="111"/>
      <c r="BH34" s="111"/>
      <c r="BI34" s="111"/>
      <c r="BJ34" s="111"/>
      <c r="BK34" s="111"/>
      <c r="BL34" s="111"/>
    </row>
    <row r="35" spans="1:79" ht="12.7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</row>
    <row r="36" spans="1:79" ht="15.75" customHeight="1">
      <c r="A36" s="64" t="s">
        <v>45</v>
      </c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</row>
    <row r="37" spans="1:79" ht="27.75" customHeight="1">
      <c r="A37" s="58" t="s">
        <v>33</v>
      </c>
      <c r="B37" s="58"/>
      <c r="C37" s="58"/>
      <c r="D37" s="58"/>
      <c r="E37" s="58"/>
      <c r="F37" s="58"/>
      <c r="G37" s="66" t="s">
        <v>30</v>
      </c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8"/>
    </row>
    <row r="38" spans="1:79" ht="15.75" hidden="1">
      <c r="A38" s="32">
        <v>1</v>
      </c>
      <c r="B38" s="32"/>
      <c r="C38" s="32"/>
      <c r="D38" s="32"/>
      <c r="E38" s="32"/>
      <c r="F38" s="32"/>
      <c r="G38" s="66">
        <v>2</v>
      </c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7"/>
      <c r="BG38" s="67"/>
      <c r="BH38" s="67"/>
      <c r="BI38" s="67"/>
      <c r="BJ38" s="67"/>
      <c r="BK38" s="67"/>
      <c r="BL38" s="68"/>
    </row>
    <row r="39" spans="1:79" ht="10.5" hidden="1" customHeight="1">
      <c r="A39" s="54" t="s">
        <v>10</v>
      </c>
      <c r="B39" s="54"/>
      <c r="C39" s="54"/>
      <c r="D39" s="54"/>
      <c r="E39" s="54"/>
      <c r="F39" s="54"/>
      <c r="G39" s="55" t="s">
        <v>11</v>
      </c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7"/>
      <c r="CA39" s="1" t="s">
        <v>15</v>
      </c>
    </row>
    <row r="40" spans="1:79" ht="15.75">
      <c r="A40" s="85">
        <v>1</v>
      </c>
      <c r="B40" s="86"/>
      <c r="C40" s="86"/>
      <c r="D40" s="86"/>
      <c r="E40" s="86"/>
      <c r="F40" s="87"/>
      <c r="G40" s="98" t="s">
        <v>79</v>
      </c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9"/>
      <c r="AL40" s="99"/>
      <c r="AM40" s="99"/>
      <c r="AN40" s="99"/>
      <c r="AO40" s="99"/>
      <c r="AP40" s="99"/>
      <c r="AQ40" s="99"/>
      <c r="AR40" s="99"/>
      <c r="AS40" s="99"/>
      <c r="AT40" s="99"/>
      <c r="AU40" s="99"/>
      <c r="AV40" s="99"/>
      <c r="AW40" s="99"/>
      <c r="AX40" s="99"/>
      <c r="AY40" s="99"/>
      <c r="AZ40" s="99"/>
      <c r="BA40" s="99"/>
      <c r="BB40" s="99"/>
      <c r="BC40" s="99"/>
      <c r="BD40" s="99"/>
      <c r="BE40" s="99"/>
      <c r="BF40" s="99"/>
      <c r="BG40" s="99"/>
      <c r="BH40" s="99"/>
      <c r="BI40" s="99"/>
      <c r="BJ40" s="99"/>
      <c r="BK40" s="99"/>
      <c r="BL40" s="100"/>
    </row>
    <row r="41" spans="1:79" ht="15.75">
      <c r="A41" s="54">
        <v>2</v>
      </c>
      <c r="B41" s="54"/>
      <c r="C41" s="54"/>
      <c r="D41" s="54"/>
      <c r="E41" s="54"/>
      <c r="F41" s="54"/>
      <c r="G41" s="98" t="s">
        <v>91</v>
      </c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99"/>
      <c r="AO41" s="99"/>
      <c r="AP41" s="99"/>
      <c r="AQ41" s="99"/>
      <c r="AR41" s="99"/>
      <c r="AS41" s="99"/>
      <c r="AT41" s="99"/>
      <c r="AU41" s="99"/>
      <c r="AV41" s="99"/>
      <c r="AW41" s="99"/>
      <c r="AX41" s="99"/>
      <c r="AY41" s="99"/>
      <c r="AZ41" s="99"/>
      <c r="BA41" s="99"/>
      <c r="BB41" s="99"/>
      <c r="BC41" s="99"/>
      <c r="BD41" s="99"/>
      <c r="BE41" s="99"/>
      <c r="BF41" s="99"/>
      <c r="BG41" s="99"/>
      <c r="BH41" s="99"/>
      <c r="BI41" s="99"/>
      <c r="BJ41" s="99"/>
      <c r="BK41" s="99"/>
      <c r="BL41" s="100"/>
      <c r="CA41" s="1" t="s">
        <v>16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64" t="s">
        <v>47</v>
      </c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</row>
    <row r="44" spans="1:79" ht="15" customHeight="1">
      <c r="A44" s="112" t="s">
        <v>59</v>
      </c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  <c r="AA44" s="112"/>
      <c r="AB44" s="112"/>
      <c r="AC44" s="112"/>
      <c r="AD44" s="112"/>
      <c r="AE44" s="112"/>
      <c r="AF44" s="112"/>
      <c r="AG44" s="112"/>
      <c r="AH44" s="112"/>
      <c r="AI44" s="112"/>
      <c r="AJ44" s="112"/>
      <c r="AK44" s="112"/>
      <c r="AL44" s="112"/>
      <c r="AM44" s="112"/>
      <c r="AN44" s="112"/>
      <c r="AO44" s="112"/>
      <c r="AP44" s="112"/>
      <c r="AQ44" s="112"/>
      <c r="AR44" s="112"/>
      <c r="AS44" s="112"/>
      <c r="AT44" s="112"/>
      <c r="AU44" s="112"/>
      <c r="AV44" s="112"/>
      <c r="AW44" s="112"/>
      <c r="AX44" s="112"/>
      <c r="AY44" s="112"/>
      <c r="AZ44" s="112"/>
      <c r="BA44" s="20"/>
      <c r="BB44" s="20"/>
      <c r="BC44" s="20"/>
      <c r="BD44" s="20"/>
      <c r="BE44" s="20"/>
      <c r="BF44" s="20"/>
      <c r="BG44" s="20"/>
      <c r="BH44" s="20"/>
      <c r="BI44" s="5"/>
      <c r="BJ44" s="5"/>
      <c r="BK44" s="5"/>
      <c r="BL44" s="5"/>
    </row>
    <row r="45" spans="1:79" ht="15.95" customHeight="1">
      <c r="A45" s="32" t="s">
        <v>33</v>
      </c>
      <c r="B45" s="32"/>
      <c r="C45" s="32"/>
      <c r="D45" s="101" t="s">
        <v>31</v>
      </c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102"/>
      <c r="AC45" s="32" t="s">
        <v>34</v>
      </c>
      <c r="AD45" s="32"/>
      <c r="AE45" s="32"/>
      <c r="AF45" s="32"/>
      <c r="AG45" s="32"/>
      <c r="AH45" s="32"/>
      <c r="AI45" s="32"/>
      <c r="AJ45" s="32"/>
      <c r="AK45" s="32" t="s">
        <v>35</v>
      </c>
      <c r="AL45" s="32"/>
      <c r="AM45" s="32"/>
      <c r="AN45" s="32"/>
      <c r="AO45" s="32"/>
      <c r="AP45" s="32"/>
      <c r="AQ45" s="32"/>
      <c r="AR45" s="32"/>
      <c r="AS45" s="32" t="s">
        <v>32</v>
      </c>
      <c r="AT45" s="32"/>
      <c r="AU45" s="32"/>
      <c r="AV45" s="32"/>
      <c r="AW45" s="32"/>
      <c r="AX45" s="32"/>
      <c r="AY45" s="32"/>
      <c r="AZ45" s="32"/>
      <c r="BA45" s="17"/>
      <c r="BB45" s="17"/>
      <c r="BC45" s="17"/>
      <c r="BD45" s="17"/>
      <c r="BE45" s="17"/>
      <c r="BF45" s="17"/>
      <c r="BG45" s="17"/>
      <c r="BH45" s="17"/>
    </row>
    <row r="46" spans="1:79" ht="29.1" customHeight="1">
      <c r="A46" s="32"/>
      <c r="B46" s="32"/>
      <c r="C46" s="32"/>
      <c r="D46" s="103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5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17"/>
      <c r="BB46" s="17"/>
      <c r="BC46" s="17"/>
      <c r="BD46" s="17"/>
      <c r="BE46" s="17"/>
      <c r="BF46" s="17"/>
      <c r="BG46" s="17"/>
      <c r="BH46" s="17"/>
    </row>
    <row r="47" spans="1:79" ht="15.75">
      <c r="A47" s="32">
        <v>1</v>
      </c>
      <c r="B47" s="32"/>
      <c r="C47" s="32"/>
      <c r="D47" s="95">
        <v>2</v>
      </c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7"/>
      <c r="AC47" s="32">
        <v>3</v>
      </c>
      <c r="AD47" s="32"/>
      <c r="AE47" s="32"/>
      <c r="AF47" s="32"/>
      <c r="AG47" s="32"/>
      <c r="AH47" s="32"/>
      <c r="AI47" s="32"/>
      <c r="AJ47" s="32"/>
      <c r="AK47" s="32">
        <v>4</v>
      </c>
      <c r="AL47" s="32"/>
      <c r="AM47" s="32"/>
      <c r="AN47" s="32"/>
      <c r="AO47" s="32"/>
      <c r="AP47" s="32"/>
      <c r="AQ47" s="32"/>
      <c r="AR47" s="32"/>
      <c r="AS47" s="32">
        <v>5</v>
      </c>
      <c r="AT47" s="32"/>
      <c r="AU47" s="32"/>
      <c r="AV47" s="32"/>
      <c r="AW47" s="32"/>
      <c r="AX47" s="32"/>
      <c r="AY47" s="32"/>
      <c r="AZ47" s="32"/>
      <c r="BA47" s="17"/>
      <c r="BB47" s="17"/>
      <c r="BC47" s="17"/>
      <c r="BD47" s="17"/>
      <c r="BE47" s="17"/>
      <c r="BF47" s="17"/>
      <c r="BG47" s="17"/>
      <c r="BH47" s="17"/>
    </row>
    <row r="48" spans="1:79" s="4" customFormat="1" ht="12.75" hidden="1" customHeight="1">
      <c r="A48" s="54" t="s">
        <v>10</v>
      </c>
      <c r="B48" s="54"/>
      <c r="C48" s="54"/>
      <c r="D48" s="85" t="s">
        <v>11</v>
      </c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7"/>
      <c r="AC48" s="94" t="s">
        <v>12</v>
      </c>
      <c r="AD48" s="94"/>
      <c r="AE48" s="94"/>
      <c r="AF48" s="94"/>
      <c r="AG48" s="94"/>
      <c r="AH48" s="94"/>
      <c r="AI48" s="94"/>
      <c r="AJ48" s="94"/>
      <c r="AK48" s="94" t="s">
        <v>13</v>
      </c>
      <c r="AL48" s="94"/>
      <c r="AM48" s="94"/>
      <c r="AN48" s="94"/>
      <c r="AO48" s="94"/>
      <c r="AP48" s="94"/>
      <c r="AQ48" s="94"/>
      <c r="AR48" s="94"/>
      <c r="AS48" s="36" t="s">
        <v>14</v>
      </c>
      <c r="AT48" s="94"/>
      <c r="AU48" s="94"/>
      <c r="AV48" s="94"/>
      <c r="AW48" s="94"/>
      <c r="AX48" s="94"/>
      <c r="AY48" s="94"/>
      <c r="AZ48" s="94"/>
      <c r="BA48" s="18"/>
      <c r="BB48" s="19"/>
      <c r="BC48" s="19"/>
      <c r="BD48" s="19"/>
      <c r="BE48" s="19"/>
      <c r="BF48" s="19"/>
      <c r="BG48" s="19"/>
      <c r="BH48" s="19"/>
      <c r="CA48" s="4" t="s">
        <v>17</v>
      </c>
    </row>
    <row r="49" spans="1:79" s="4" customFormat="1" ht="33.75" customHeight="1">
      <c r="A49" s="85">
        <v>1</v>
      </c>
      <c r="B49" s="86"/>
      <c r="C49" s="87"/>
      <c r="D49" s="88" t="s">
        <v>80</v>
      </c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90"/>
      <c r="AC49" s="91">
        <v>0</v>
      </c>
      <c r="AD49" s="92"/>
      <c r="AE49" s="92"/>
      <c r="AF49" s="92"/>
      <c r="AG49" s="92"/>
      <c r="AH49" s="92"/>
      <c r="AI49" s="92"/>
      <c r="AJ49" s="93"/>
      <c r="AK49" s="91">
        <v>30000</v>
      </c>
      <c r="AL49" s="92"/>
      <c r="AM49" s="92"/>
      <c r="AN49" s="92"/>
      <c r="AO49" s="92"/>
      <c r="AP49" s="92"/>
      <c r="AQ49" s="92"/>
      <c r="AR49" s="93"/>
      <c r="AS49" s="106">
        <f>AK49</f>
        <v>30000</v>
      </c>
      <c r="AT49" s="106"/>
      <c r="AU49" s="106"/>
      <c r="AV49" s="106"/>
      <c r="AW49" s="106"/>
      <c r="AX49" s="106"/>
      <c r="AY49" s="106"/>
      <c r="AZ49" s="106"/>
      <c r="BA49" s="84"/>
      <c r="BB49" s="84"/>
      <c r="BC49" s="84"/>
      <c r="BD49" s="84"/>
      <c r="BE49" s="84"/>
      <c r="BF49" s="84"/>
      <c r="BG49" s="84"/>
      <c r="BH49" s="84"/>
    </row>
    <row r="50" spans="1:79" s="4" customFormat="1" ht="37.5" customHeight="1">
      <c r="A50" s="85">
        <v>2</v>
      </c>
      <c r="B50" s="86"/>
      <c r="C50" s="87"/>
      <c r="D50" s="88" t="s">
        <v>114</v>
      </c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90"/>
      <c r="AC50" s="91">
        <f>AS21</f>
        <v>753100</v>
      </c>
      <c r="AD50" s="92"/>
      <c r="AE50" s="92"/>
      <c r="AF50" s="92"/>
      <c r="AG50" s="92"/>
      <c r="AH50" s="92"/>
      <c r="AI50" s="92"/>
      <c r="AJ50" s="93"/>
      <c r="AK50" s="91">
        <v>0</v>
      </c>
      <c r="AL50" s="92"/>
      <c r="AM50" s="92"/>
      <c r="AN50" s="92"/>
      <c r="AO50" s="92"/>
      <c r="AP50" s="92"/>
      <c r="AQ50" s="92"/>
      <c r="AR50" s="93"/>
      <c r="AS50" s="106">
        <f>AC50</f>
        <v>753100</v>
      </c>
      <c r="AT50" s="106"/>
      <c r="AU50" s="106"/>
      <c r="AV50" s="106"/>
      <c r="AW50" s="106"/>
      <c r="AX50" s="106"/>
      <c r="AY50" s="106"/>
      <c r="AZ50" s="106"/>
      <c r="BA50" s="84"/>
      <c r="BB50" s="84"/>
      <c r="BC50" s="84"/>
      <c r="BD50" s="84"/>
      <c r="BE50" s="84"/>
      <c r="BF50" s="84"/>
      <c r="BG50" s="84"/>
      <c r="BH50" s="84"/>
    </row>
    <row r="51" spans="1:79" s="4" customFormat="1" ht="19.5" customHeight="1">
      <c r="A51" s="113"/>
      <c r="B51" s="113"/>
      <c r="C51" s="113"/>
      <c r="D51" s="108" t="s">
        <v>65</v>
      </c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10"/>
      <c r="AC51" s="107">
        <f>AC50+AC49</f>
        <v>753100</v>
      </c>
      <c r="AD51" s="107"/>
      <c r="AE51" s="107"/>
      <c r="AF51" s="107"/>
      <c r="AG51" s="107"/>
      <c r="AH51" s="107"/>
      <c r="AI51" s="107"/>
      <c r="AJ51" s="107"/>
      <c r="AK51" s="107">
        <f>AK50+AK49</f>
        <v>30000</v>
      </c>
      <c r="AL51" s="107"/>
      <c r="AM51" s="107"/>
      <c r="AN51" s="107"/>
      <c r="AO51" s="107"/>
      <c r="AP51" s="107"/>
      <c r="AQ51" s="107"/>
      <c r="AR51" s="107"/>
      <c r="AS51" s="116">
        <f>SUM(AS49:AZ50)</f>
        <v>783100</v>
      </c>
      <c r="AT51" s="116"/>
      <c r="AU51" s="116"/>
      <c r="AV51" s="116"/>
      <c r="AW51" s="116"/>
      <c r="AX51" s="116"/>
      <c r="AY51" s="116"/>
      <c r="AZ51" s="116"/>
      <c r="BA51" s="114"/>
      <c r="BB51" s="114"/>
      <c r="BC51" s="114"/>
      <c r="BD51" s="114"/>
      <c r="BE51" s="114"/>
      <c r="BF51" s="114"/>
      <c r="BG51" s="114"/>
      <c r="BH51" s="114"/>
      <c r="CA51" s="4" t="s">
        <v>18</v>
      </c>
    </row>
    <row r="52" spans="1:79">
      <c r="BA52" s="22"/>
      <c r="BB52" s="22"/>
      <c r="BC52" s="22"/>
      <c r="BD52" s="22"/>
      <c r="BE52" s="22"/>
      <c r="BF52" s="22"/>
      <c r="BG52" s="22"/>
      <c r="BH52" s="22"/>
    </row>
    <row r="53" spans="1:79" ht="15.75" customHeight="1">
      <c r="A53" s="59" t="s">
        <v>48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59"/>
      <c r="BL53" s="59"/>
    </row>
    <row r="54" spans="1:79" ht="15" customHeight="1">
      <c r="A54" s="112" t="s">
        <v>59</v>
      </c>
      <c r="B54" s="112"/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12"/>
      <c r="V54" s="112"/>
      <c r="W54" s="112"/>
      <c r="X54" s="112"/>
      <c r="Y54" s="112"/>
      <c r="Z54" s="112"/>
      <c r="AA54" s="112"/>
      <c r="AB54" s="112"/>
      <c r="AC54" s="112"/>
      <c r="AD54" s="112"/>
      <c r="AE54" s="112"/>
      <c r="AF54" s="112"/>
      <c r="AG54" s="112"/>
      <c r="AH54" s="112"/>
      <c r="AI54" s="112"/>
      <c r="AJ54" s="112"/>
      <c r="AK54" s="112"/>
      <c r="AL54" s="112"/>
      <c r="AM54" s="112"/>
      <c r="AN54" s="112"/>
      <c r="AO54" s="112"/>
      <c r="AP54" s="112"/>
      <c r="AQ54" s="112"/>
      <c r="AR54" s="112"/>
      <c r="AS54" s="112"/>
      <c r="AT54" s="112"/>
      <c r="AU54" s="112"/>
      <c r="AV54" s="112"/>
      <c r="AW54" s="112"/>
      <c r="AX54" s="112"/>
      <c r="AY54" s="112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</row>
    <row r="55" spans="1:79" ht="15.95" customHeight="1">
      <c r="A55" s="32" t="s">
        <v>33</v>
      </c>
      <c r="B55" s="32"/>
      <c r="C55" s="32"/>
      <c r="D55" s="101" t="s">
        <v>39</v>
      </c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102"/>
      <c r="AB55" s="32" t="s">
        <v>34</v>
      </c>
      <c r="AC55" s="32"/>
      <c r="AD55" s="32"/>
      <c r="AE55" s="32"/>
      <c r="AF55" s="32"/>
      <c r="AG55" s="32"/>
      <c r="AH55" s="32"/>
      <c r="AI55" s="32"/>
      <c r="AJ55" s="32" t="s">
        <v>35</v>
      </c>
      <c r="AK55" s="32"/>
      <c r="AL55" s="32"/>
      <c r="AM55" s="32"/>
      <c r="AN55" s="32"/>
      <c r="AO55" s="32"/>
      <c r="AP55" s="32"/>
      <c r="AQ55" s="32"/>
      <c r="AR55" s="32" t="s">
        <v>32</v>
      </c>
      <c r="AS55" s="32"/>
      <c r="AT55" s="32"/>
      <c r="AU55" s="32"/>
      <c r="AV55" s="32"/>
      <c r="AW55" s="32"/>
      <c r="AX55" s="32"/>
      <c r="AY55" s="32"/>
    </row>
    <row r="56" spans="1:79" ht="29.1" customHeight="1">
      <c r="A56" s="32"/>
      <c r="B56" s="32"/>
      <c r="C56" s="32"/>
      <c r="D56" s="103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5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</row>
    <row r="57" spans="1:79" ht="15.75" customHeight="1">
      <c r="A57" s="32">
        <v>1</v>
      </c>
      <c r="B57" s="32"/>
      <c r="C57" s="32"/>
      <c r="D57" s="95">
        <v>2</v>
      </c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6"/>
      <c r="AA57" s="97"/>
      <c r="AB57" s="32">
        <v>3</v>
      </c>
      <c r="AC57" s="32"/>
      <c r="AD57" s="32"/>
      <c r="AE57" s="32"/>
      <c r="AF57" s="32"/>
      <c r="AG57" s="32"/>
      <c r="AH57" s="32"/>
      <c r="AI57" s="32"/>
      <c r="AJ57" s="32">
        <v>4</v>
      </c>
      <c r="AK57" s="32"/>
      <c r="AL57" s="32"/>
      <c r="AM57" s="32"/>
      <c r="AN57" s="32"/>
      <c r="AO57" s="32"/>
      <c r="AP57" s="32"/>
      <c r="AQ57" s="32"/>
      <c r="AR57" s="32">
        <v>5</v>
      </c>
      <c r="AS57" s="32"/>
      <c r="AT57" s="32"/>
      <c r="AU57" s="32"/>
      <c r="AV57" s="32"/>
      <c r="AW57" s="32"/>
      <c r="AX57" s="32"/>
      <c r="AY57" s="32"/>
    </row>
    <row r="58" spans="1:79" ht="12.75" hidden="1" customHeight="1">
      <c r="A58" s="54" t="s">
        <v>10</v>
      </c>
      <c r="B58" s="54"/>
      <c r="C58" s="54"/>
      <c r="D58" s="55" t="s">
        <v>11</v>
      </c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7"/>
      <c r="AB58" s="115" t="s">
        <v>12</v>
      </c>
      <c r="AC58" s="115"/>
      <c r="AD58" s="115"/>
      <c r="AE58" s="115"/>
      <c r="AF58" s="115"/>
      <c r="AG58" s="115"/>
      <c r="AH58" s="115"/>
      <c r="AI58" s="115"/>
      <c r="AJ58" s="115" t="s">
        <v>13</v>
      </c>
      <c r="AK58" s="115"/>
      <c r="AL58" s="115"/>
      <c r="AM58" s="115"/>
      <c r="AN58" s="115"/>
      <c r="AO58" s="115"/>
      <c r="AP58" s="115"/>
      <c r="AQ58" s="115"/>
      <c r="AR58" s="115" t="s">
        <v>14</v>
      </c>
      <c r="AS58" s="115"/>
      <c r="AT58" s="115"/>
      <c r="AU58" s="115"/>
      <c r="AV58" s="115"/>
      <c r="AW58" s="115"/>
      <c r="AX58" s="115"/>
      <c r="AY58" s="115"/>
      <c r="CA58" s="1" t="s">
        <v>19</v>
      </c>
    </row>
    <row r="59" spans="1:79" ht="40.5" customHeight="1">
      <c r="A59" s="85">
        <v>1</v>
      </c>
      <c r="B59" s="86"/>
      <c r="C59" s="87"/>
      <c r="D59" s="125" t="s">
        <v>90</v>
      </c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26"/>
      <c r="U59" s="126"/>
      <c r="V59" s="126"/>
      <c r="W59" s="126"/>
      <c r="X59" s="126"/>
      <c r="Y59" s="126"/>
      <c r="Z59" s="126"/>
      <c r="AA59" s="127"/>
      <c r="AB59" s="121">
        <f>AC51</f>
        <v>753100</v>
      </c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>
        <f>AB59</f>
        <v>753100</v>
      </c>
      <c r="AS59" s="121"/>
      <c r="AT59" s="121"/>
      <c r="AU59" s="121"/>
      <c r="AV59" s="121"/>
      <c r="AW59" s="121"/>
      <c r="AX59" s="121"/>
      <c r="AY59" s="121"/>
    </row>
    <row r="60" spans="1:79" s="4" customFormat="1" ht="17.25" customHeight="1">
      <c r="A60" s="113"/>
      <c r="B60" s="113"/>
      <c r="C60" s="113"/>
      <c r="D60" s="122" t="s">
        <v>32</v>
      </c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  <c r="Y60" s="123"/>
      <c r="Z60" s="123"/>
      <c r="AA60" s="123"/>
      <c r="AB60" s="124">
        <f>AB59</f>
        <v>753100</v>
      </c>
      <c r="AC60" s="124"/>
      <c r="AD60" s="124"/>
      <c r="AE60" s="124"/>
      <c r="AF60" s="124"/>
      <c r="AG60" s="124"/>
      <c r="AH60" s="124"/>
      <c r="AI60" s="124"/>
      <c r="AJ60" s="107">
        <f>SUM(AJ59:AQ59)</f>
        <v>0</v>
      </c>
      <c r="AK60" s="107"/>
      <c r="AL60" s="107"/>
      <c r="AM60" s="107"/>
      <c r="AN60" s="107"/>
      <c r="AO60" s="107"/>
      <c r="AP60" s="107"/>
      <c r="AQ60" s="107"/>
      <c r="AR60" s="107">
        <f>AB60+AJ60</f>
        <v>753100</v>
      </c>
      <c r="AS60" s="107"/>
      <c r="AT60" s="107"/>
      <c r="AU60" s="107"/>
      <c r="AV60" s="107"/>
      <c r="AW60" s="107"/>
      <c r="AX60" s="107"/>
      <c r="AY60" s="107"/>
      <c r="CA60" s="4" t="s">
        <v>20</v>
      </c>
    </row>
    <row r="62" spans="1:79" ht="15.75" customHeight="1">
      <c r="A62" s="64" t="s">
        <v>49</v>
      </c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64"/>
      <c r="BC62" s="64"/>
      <c r="BD62" s="64"/>
      <c r="BE62" s="64"/>
      <c r="BF62" s="64"/>
      <c r="BG62" s="64"/>
      <c r="BH62" s="64"/>
      <c r="BI62" s="64"/>
      <c r="BJ62" s="64"/>
      <c r="BK62" s="64"/>
      <c r="BL62" s="64"/>
    </row>
    <row r="63" spans="1:79" ht="30" customHeight="1">
      <c r="A63" s="32" t="s">
        <v>33</v>
      </c>
      <c r="B63" s="32"/>
      <c r="C63" s="32"/>
      <c r="D63" s="32"/>
      <c r="E63" s="32"/>
      <c r="F63" s="32"/>
      <c r="G63" s="95" t="s">
        <v>50</v>
      </c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  <c r="X63" s="96"/>
      <c r="Y63" s="97"/>
      <c r="Z63" s="32" t="s">
        <v>6</v>
      </c>
      <c r="AA63" s="32"/>
      <c r="AB63" s="32"/>
      <c r="AC63" s="32"/>
      <c r="AD63" s="32"/>
      <c r="AE63" s="32" t="s">
        <v>5</v>
      </c>
      <c r="AF63" s="32"/>
      <c r="AG63" s="32"/>
      <c r="AH63" s="32"/>
      <c r="AI63" s="32"/>
      <c r="AJ63" s="32"/>
      <c r="AK63" s="32"/>
      <c r="AL63" s="32"/>
      <c r="AM63" s="32"/>
      <c r="AN63" s="32"/>
      <c r="AO63" s="95" t="s">
        <v>34</v>
      </c>
      <c r="AP63" s="96"/>
      <c r="AQ63" s="96"/>
      <c r="AR63" s="96"/>
      <c r="AS63" s="96"/>
      <c r="AT63" s="96"/>
      <c r="AU63" s="96"/>
      <c r="AV63" s="97"/>
      <c r="AW63" s="95" t="s">
        <v>35</v>
      </c>
      <c r="AX63" s="96"/>
      <c r="AY63" s="96"/>
      <c r="AZ63" s="96"/>
      <c r="BA63" s="96"/>
      <c r="BB63" s="96"/>
      <c r="BC63" s="96"/>
      <c r="BD63" s="97"/>
      <c r="BE63" s="95" t="s">
        <v>32</v>
      </c>
      <c r="BF63" s="96"/>
      <c r="BG63" s="96"/>
      <c r="BH63" s="96"/>
      <c r="BI63" s="96"/>
      <c r="BJ63" s="96"/>
      <c r="BK63" s="96"/>
      <c r="BL63" s="97"/>
    </row>
    <row r="64" spans="1:79" ht="15.75" customHeight="1">
      <c r="A64" s="32">
        <v>1</v>
      </c>
      <c r="B64" s="32"/>
      <c r="C64" s="32"/>
      <c r="D64" s="32"/>
      <c r="E64" s="32"/>
      <c r="F64" s="32"/>
      <c r="G64" s="95">
        <v>2</v>
      </c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7"/>
      <c r="Z64" s="32">
        <v>3</v>
      </c>
      <c r="AA64" s="32"/>
      <c r="AB64" s="32"/>
      <c r="AC64" s="32"/>
      <c r="AD64" s="32"/>
      <c r="AE64" s="32">
        <v>4</v>
      </c>
      <c r="AF64" s="32"/>
      <c r="AG64" s="32"/>
      <c r="AH64" s="32"/>
      <c r="AI64" s="32"/>
      <c r="AJ64" s="32"/>
      <c r="AK64" s="32"/>
      <c r="AL64" s="32"/>
      <c r="AM64" s="32"/>
      <c r="AN64" s="32"/>
      <c r="AO64" s="32">
        <v>5</v>
      </c>
      <c r="AP64" s="32"/>
      <c r="AQ64" s="32"/>
      <c r="AR64" s="32"/>
      <c r="AS64" s="32"/>
      <c r="AT64" s="32"/>
      <c r="AU64" s="32"/>
      <c r="AV64" s="32"/>
      <c r="AW64" s="32">
        <v>6</v>
      </c>
      <c r="AX64" s="32"/>
      <c r="AY64" s="32"/>
      <c r="AZ64" s="32"/>
      <c r="BA64" s="32"/>
      <c r="BB64" s="32"/>
      <c r="BC64" s="32"/>
      <c r="BD64" s="32"/>
      <c r="BE64" s="32">
        <v>7</v>
      </c>
      <c r="BF64" s="32"/>
      <c r="BG64" s="32"/>
      <c r="BH64" s="32"/>
      <c r="BI64" s="32"/>
      <c r="BJ64" s="32"/>
      <c r="BK64" s="32"/>
      <c r="BL64" s="32"/>
    </row>
    <row r="65" spans="1:79" ht="12.75" hidden="1" customHeight="1">
      <c r="A65" s="54" t="s">
        <v>38</v>
      </c>
      <c r="B65" s="54"/>
      <c r="C65" s="54"/>
      <c r="D65" s="54"/>
      <c r="E65" s="54"/>
      <c r="F65" s="54"/>
      <c r="G65" s="55" t="s">
        <v>11</v>
      </c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7"/>
      <c r="Z65" s="54" t="s">
        <v>23</v>
      </c>
      <c r="AA65" s="54"/>
      <c r="AB65" s="54"/>
      <c r="AC65" s="54"/>
      <c r="AD65" s="54"/>
      <c r="AE65" s="157" t="s">
        <v>37</v>
      </c>
      <c r="AF65" s="157"/>
      <c r="AG65" s="157"/>
      <c r="AH65" s="157"/>
      <c r="AI65" s="157"/>
      <c r="AJ65" s="157"/>
      <c r="AK65" s="157"/>
      <c r="AL65" s="157"/>
      <c r="AM65" s="157"/>
      <c r="AN65" s="55"/>
      <c r="AO65" s="94" t="s">
        <v>12</v>
      </c>
      <c r="AP65" s="94"/>
      <c r="AQ65" s="94"/>
      <c r="AR65" s="94"/>
      <c r="AS65" s="94"/>
      <c r="AT65" s="94"/>
      <c r="AU65" s="94"/>
      <c r="AV65" s="94"/>
      <c r="AW65" s="94" t="s">
        <v>36</v>
      </c>
      <c r="AX65" s="94"/>
      <c r="AY65" s="94"/>
      <c r="AZ65" s="94"/>
      <c r="BA65" s="94"/>
      <c r="BB65" s="94"/>
      <c r="BC65" s="94"/>
      <c r="BD65" s="94"/>
      <c r="BE65" s="94" t="s">
        <v>14</v>
      </c>
      <c r="BF65" s="94"/>
      <c r="BG65" s="94"/>
      <c r="BH65" s="94"/>
      <c r="BI65" s="94"/>
      <c r="BJ65" s="94"/>
      <c r="BK65" s="94"/>
      <c r="BL65" s="94"/>
      <c r="CA65" s="1" t="s">
        <v>21</v>
      </c>
    </row>
    <row r="66" spans="1:79" ht="12.75" customHeight="1">
      <c r="A66" s="54"/>
      <c r="B66" s="54"/>
      <c r="C66" s="54"/>
      <c r="D66" s="54"/>
      <c r="E66" s="54"/>
      <c r="F66" s="54"/>
      <c r="G66" s="117"/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9"/>
      <c r="Z66" s="36"/>
      <c r="AA66" s="36"/>
      <c r="AB66" s="36"/>
      <c r="AC66" s="36"/>
      <c r="AD66" s="36"/>
      <c r="AE66" s="37"/>
      <c r="AF66" s="37"/>
      <c r="AG66" s="37"/>
      <c r="AH66" s="37"/>
      <c r="AI66" s="37"/>
      <c r="AJ66" s="37"/>
      <c r="AK66" s="37"/>
      <c r="AL66" s="37"/>
      <c r="AM66" s="37"/>
      <c r="AN66" s="38"/>
      <c r="AO66" s="120"/>
      <c r="AP66" s="120"/>
      <c r="AQ66" s="120"/>
      <c r="AR66" s="120"/>
      <c r="AS66" s="120"/>
      <c r="AT66" s="120"/>
      <c r="AU66" s="120"/>
      <c r="AV66" s="120"/>
      <c r="AW66" s="120"/>
      <c r="AX66" s="120"/>
      <c r="AY66" s="120"/>
      <c r="AZ66" s="120"/>
      <c r="BA66" s="120"/>
      <c r="BB66" s="120"/>
      <c r="BC66" s="120"/>
      <c r="BD66" s="120"/>
      <c r="BE66" s="120"/>
      <c r="BF66" s="120"/>
      <c r="BG66" s="120"/>
      <c r="BH66" s="120"/>
      <c r="BI66" s="120"/>
      <c r="BJ66" s="120"/>
      <c r="BK66" s="120"/>
      <c r="BL66" s="120"/>
      <c r="CA66" s="1" t="s">
        <v>22</v>
      </c>
    </row>
    <row r="67" spans="1:79" ht="34.5" customHeight="1">
      <c r="A67" s="30"/>
      <c r="B67" s="30"/>
      <c r="C67" s="30"/>
      <c r="D67" s="30"/>
      <c r="E67" s="30"/>
      <c r="F67" s="31"/>
      <c r="G67" s="164" t="s">
        <v>79</v>
      </c>
      <c r="H67" s="165"/>
      <c r="I67" s="165"/>
      <c r="J67" s="165"/>
      <c r="K67" s="165"/>
      <c r="L67" s="165"/>
      <c r="M67" s="165"/>
      <c r="N67" s="165"/>
      <c r="O67" s="165"/>
      <c r="P67" s="165"/>
      <c r="Q67" s="165"/>
      <c r="R67" s="165"/>
      <c r="S67" s="165"/>
      <c r="T67" s="165"/>
      <c r="U67" s="165"/>
      <c r="V67" s="165"/>
      <c r="W67" s="165"/>
      <c r="X67" s="165"/>
      <c r="Y67" s="166"/>
      <c r="Z67" s="85"/>
      <c r="AA67" s="86"/>
      <c r="AB67" s="86"/>
      <c r="AC67" s="86"/>
      <c r="AD67" s="87"/>
      <c r="AE67" s="85"/>
      <c r="AF67" s="86"/>
      <c r="AG67" s="86"/>
      <c r="AH67" s="86"/>
      <c r="AI67" s="86"/>
      <c r="AJ67" s="86"/>
      <c r="AK67" s="86"/>
      <c r="AL67" s="86"/>
      <c r="AM67" s="86"/>
      <c r="AN67" s="87"/>
      <c r="AO67" s="158"/>
      <c r="AP67" s="159"/>
      <c r="AQ67" s="159"/>
      <c r="AR67" s="159"/>
      <c r="AS67" s="159"/>
      <c r="AT67" s="159"/>
      <c r="AU67" s="159"/>
      <c r="AV67" s="160"/>
      <c r="AW67" s="158"/>
      <c r="AX67" s="159"/>
      <c r="AY67" s="159"/>
      <c r="AZ67" s="159"/>
      <c r="BA67" s="159"/>
      <c r="BB67" s="159"/>
      <c r="BC67" s="159"/>
      <c r="BD67" s="160"/>
      <c r="BE67" s="158"/>
      <c r="BF67" s="159"/>
      <c r="BG67" s="159"/>
      <c r="BH67" s="159"/>
      <c r="BI67" s="159"/>
      <c r="BJ67" s="159"/>
      <c r="BK67" s="159"/>
      <c r="BL67" s="160"/>
    </row>
    <row r="68" spans="1:79" ht="16.5" customHeight="1">
      <c r="A68" s="30" t="s">
        <v>92</v>
      </c>
      <c r="B68" s="30"/>
      <c r="C68" s="30"/>
      <c r="D68" s="30"/>
      <c r="E68" s="30"/>
      <c r="F68" s="31"/>
      <c r="G68" s="41" t="s">
        <v>66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85"/>
      <c r="AA68" s="86"/>
      <c r="AB68" s="86"/>
      <c r="AC68" s="86"/>
      <c r="AD68" s="87"/>
      <c r="AE68" s="85"/>
      <c r="AF68" s="86"/>
      <c r="AG68" s="86"/>
      <c r="AH68" s="86"/>
      <c r="AI68" s="86"/>
      <c r="AJ68" s="86"/>
      <c r="AK68" s="86"/>
      <c r="AL68" s="86"/>
      <c r="AM68" s="86"/>
      <c r="AN68" s="87"/>
      <c r="AO68" s="46"/>
      <c r="AP68" s="47"/>
      <c r="AQ68" s="47"/>
      <c r="AR68" s="47"/>
      <c r="AS68" s="47"/>
      <c r="AT68" s="47"/>
      <c r="AU68" s="47"/>
      <c r="AV68" s="48"/>
      <c r="AW68" s="46"/>
      <c r="AX68" s="47"/>
      <c r="AY68" s="47"/>
      <c r="AZ68" s="47"/>
      <c r="BA68" s="47"/>
      <c r="BB68" s="47"/>
      <c r="BC68" s="47"/>
      <c r="BD68" s="48"/>
      <c r="BE68" s="46"/>
      <c r="BF68" s="47"/>
      <c r="BG68" s="47"/>
      <c r="BH68" s="47"/>
      <c r="BI68" s="47"/>
      <c r="BJ68" s="47"/>
      <c r="BK68" s="47"/>
      <c r="BL68" s="48"/>
    </row>
    <row r="69" spans="1:79" ht="25.5" customHeight="1">
      <c r="A69" s="30" t="s">
        <v>93</v>
      </c>
      <c r="B69" s="30"/>
      <c r="C69" s="30"/>
      <c r="D69" s="30"/>
      <c r="E69" s="30"/>
      <c r="F69" s="31"/>
      <c r="G69" s="150" t="s">
        <v>81</v>
      </c>
      <c r="H69" s="151"/>
      <c r="I69" s="151"/>
      <c r="J69" s="151"/>
      <c r="K69" s="151"/>
      <c r="L69" s="151"/>
      <c r="M69" s="151"/>
      <c r="N69" s="151"/>
      <c r="O69" s="151"/>
      <c r="P69" s="151"/>
      <c r="Q69" s="151"/>
      <c r="R69" s="151"/>
      <c r="S69" s="151"/>
      <c r="T69" s="151"/>
      <c r="U69" s="151"/>
      <c r="V69" s="151"/>
      <c r="W69" s="151"/>
      <c r="X69" s="151"/>
      <c r="Y69" s="152"/>
      <c r="Z69" s="33" t="s">
        <v>67</v>
      </c>
      <c r="AA69" s="34"/>
      <c r="AB69" s="34"/>
      <c r="AC69" s="34"/>
      <c r="AD69" s="35"/>
      <c r="AE69" s="33" t="s">
        <v>82</v>
      </c>
      <c r="AF69" s="34"/>
      <c r="AG69" s="34"/>
      <c r="AH69" s="34"/>
      <c r="AI69" s="34"/>
      <c r="AJ69" s="34"/>
      <c r="AK69" s="34"/>
      <c r="AL69" s="34"/>
      <c r="AM69" s="34"/>
      <c r="AN69" s="35"/>
      <c r="AO69" s="161"/>
      <c r="AP69" s="162"/>
      <c r="AQ69" s="162"/>
      <c r="AR69" s="162"/>
      <c r="AS69" s="162"/>
      <c r="AT69" s="162"/>
      <c r="AU69" s="162"/>
      <c r="AV69" s="163"/>
      <c r="AW69" s="139">
        <v>30</v>
      </c>
      <c r="AX69" s="140"/>
      <c r="AY69" s="140"/>
      <c r="AZ69" s="140"/>
      <c r="BA69" s="140"/>
      <c r="BB69" s="140"/>
      <c r="BC69" s="140"/>
      <c r="BD69" s="141"/>
      <c r="BE69" s="139">
        <f>AO69+AW69</f>
        <v>30</v>
      </c>
      <c r="BF69" s="140"/>
      <c r="BG69" s="140"/>
      <c r="BH69" s="140"/>
      <c r="BI69" s="140"/>
      <c r="BJ69" s="140"/>
      <c r="BK69" s="140"/>
      <c r="BL69" s="141"/>
    </row>
    <row r="70" spans="1:79" ht="20.25" customHeight="1">
      <c r="A70" s="30" t="s">
        <v>94</v>
      </c>
      <c r="B70" s="30"/>
      <c r="C70" s="30"/>
      <c r="D70" s="30"/>
      <c r="E70" s="30"/>
      <c r="F70" s="31"/>
      <c r="G70" s="41" t="s">
        <v>68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33"/>
      <c r="AA70" s="34"/>
      <c r="AB70" s="34"/>
      <c r="AC70" s="34"/>
      <c r="AD70" s="35"/>
      <c r="AE70" s="33"/>
      <c r="AF70" s="34"/>
      <c r="AG70" s="34"/>
      <c r="AH70" s="34"/>
      <c r="AI70" s="34"/>
      <c r="AJ70" s="34"/>
      <c r="AK70" s="34"/>
      <c r="AL70" s="34"/>
      <c r="AM70" s="34"/>
      <c r="AN70" s="35"/>
      <c r="AO70" s="161"/>
      <c r="AP70" s="162"/>
      <c r="AQ70" s="162"/>
      <c r="AR70" s="162"/>
      <c r="AS70" s="162"/>
      <c r="AT70" s="162"/>
      <c r="AU70" s="162"/>
      <c r="AV70" s="163"/>
      <c r="AW70" s="161"/>
      <c r="AX70" s="162"/>
      <c r="AY70" s="162"/>
      <c r="AZ70" s="162"/>
      <c r="BA70" s="162"/>
      <c r="BB70" s="162"/>
      <c r="BC70" s="162"/>
      <c r="BD70" s="163"/>
      <c r="BE70" s="161"/>
      <c r="BF70" s="162"/>
      <c r="BG70" s="162"/>
      <c r="BH70" s="162"/>
      <c r="BI70" s="162"/>
      <c r="BJ70" s="162"/>
      <c r="BK70" s="162"/>
      <c r="BL70" s="163"/>
    </row>
    <row r="71" spans="1:79" ht="21.75" customHeight="1">
      <c r="A71" s="30" t="s">
        <v>95</v>
      </c>
      <c r="B71" s="30"/>
      <c r="C71" s="30"/>
      <c r="D71" s="30"/>
      <c r="E71" s="30"/>
      <c r="F71" s="31"/>
      <c r="G71" s="150" t="s">
        <v>83</v>
      </c>
      <c r="H71" s="151"/>
      <c r="I71" s="151"/>
      <c r="J71" s="151"/>
      <c r="K71" s="151"/>
      <c r="L71" s="151"/>
      <c r="M71" s="151"/>
      <c r="N71" s="151"/>
      <c r="O71" s="151"/>
      <c r="P71" s="151"/>
      <c r="Q71" s="151"/>
      <c r="R71" s="151"/>
      <c r="S71" s="151"/>
      <c r="T71" s="151"/>
      <c r="U71" s="151"/>
      <c r="V71" s="151"/>
      <c r="W71" s="151"/>
      <c r="X71" s="151"/>
      <c r="Y71" s="152"/>
      <c r="Z71" s="33" t="s">
        <v>69</v>
      </c>
      <c r="AA71" s="34"/>
      <c r="AB71" s="34"/>
      <c r="AC71" s="34"/>
      <c r="AD71" s="35"/>
      <c r="AE71" s="33" t="s">
        <v>115</v>
      </c>
      <c r="AF71" s="34"/>
      <c r="AG71" s="34"/>
      <c r="AH71" s="34"/>
      <c r="AI71" s="34"/>
      <c r="AJ71" s="34"/>
      <c r="AK71" s="34"/>
      <c r="AL71" s="34"/>
      <c r="AM71" s="34"/>
      <c r="AN71" s="35"/>
      <c r="AO71" s="161"/>
      <c r="AP71" s="162"/>
      <c r="AQ71" s="162"/>
      <c r="AR71" s="162"/>
      <c r="AS71" s="162"/>
      <c r="AT71" s="162"/>
      <c r="AU71" s="162"/>
      <c r="AV71" s="163"/>
      <c r="AW71" s="161">
        <v>1</v>
      </c>
      <c r="AX71" s="162"/>
      <c r="AY71" s="162"/>
      <c r="AZ71" s="162"/>
      <c r="BA71" s="162"/>
      <c r="BB71" s="162"/>
      <c r="BC71" s="162"/>
      <c r="BD71" s="163"/>
      <c r="BE71" s="161">
        <f>AW71</f>
        <v>1</v>
      </c>
      <c r="BF71" s="162"/>
      <c r="BG71" s="162"/>
      <c r="BH71" s="162"/>
      <c r="BI71" s="162"/>
      <c r="BJ71" s="162"/>
      <c r="BK71" s="162"/>
      <c r="BL71" s="163"/>
    </row>
    <row r="72" spans="1:79" ht="19.5" customHeight="1">
      <c r="A72" s="30" t="s">
        <v>96</v>
      </c>
      <c r="B72" s="30"/>
      <c r="C72" s="30"/>
      <c r="D72" s="30"/>
      <c r="E72" s="30"/>
      <c r="F72" s="31"/>
      <c r="G72" s="41" t="s">
        <v>70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1" t="s">
        <v>71</v>
      </c>
      <c r="AA72" s="130"/>
      <c r="AB72" s="130"/>
      <c r="AC72" s="130"/>
      <c r="AD72" s="131"/>
      <c r="AE72" s="41" t="s">
        <v>71</v>
      </c>
      <c r="AF72" s="130"/>
      <c r="AG72" s="130"/>
      <c r="AH72" s="130"/>
      <c r="AI72" s="130"/>
      <c r="AJ72" s="130"/>
      <c r="AK72" s="130"/>
      <c r="AL72" s="130"/>
      <c r="AM72" s="130"/>
      <c r="AN72" s="131"/>
      <c r="AO72" s="46"/>
      <c r="AP72" s="47"/>
      <c r="AQ72" s="47"/>
      <c r="AR72" s="47"/>
      <c r="AS72" s="47"/>
      <c r="AT72" s="47"/>
      <c r="AU72" s="47"/>
      <c r="AV72" s="48"/>
      <c r="AW72" s="46"/>
      <c r="AX72" s="47"/>
      <c r="AY72" s="47"/>
      <c r="AZ72" s="47"/>
      <c r="BA72" s="47"/>
      <c r="BB72" s="47"/>
      <c r="BC72" s="47"/>
      <c r="BD72" s="48"/>
      <c r="BE72" s="49"/>
      <c r="BF72" s="50"/>
      <c r="BG72" s="50"/>
      <c r="BH72" s="50"/>
      <c r="BI72" s="50"/>
      <c r="BJ72" s="50"/>
      <c r="BK72" s="50"/>
      <c r="BL72" s="51"/>
    </row>
    <row r="73" spans="1:79" ht="30.75" customHeight="1">
      <c r="A73" s="30" t="s">
        <v>97</v>
      </c>
      <c r="B73" s="30"/>
      <c r="C73" s="30"/>
      <c r="D73" s="30"/>
      <c r="E73" s="30"/>
      <c r="F73" s="31"/>
      <c r="G73" s="150" t="s">
        <v>84</v>
      </c>
      <c r="H73" s="151"/>
      <c r="I73" s="151"/>
      <c r="J73" s="151"/>
      <c r="K73" s="151"/>
      <c r="L73" s="151"/>
      <c r="M73" s="151"/>
      <c r="N73" s="151"/>
      <c r="O73" s="151"/>
      <c r="P73" s="151"/>
      <c r="Q73" s="151"/>
      <c r="R73" s="151"/>
      <c r="S73" s="151"/>
      <c r="T73" s="151"/>
      <c r="U73" s="151"/>
      <c r="V73" s="151"/>
      <c r="W73" s="151"/>
      <c r="X73" s="151"/>
      <c r="Y73" s="152"/>
      <c r="Z73" s="33" t="s">
        <v>67</v>
      </c>
      <c r="AA73" s="39"/>
      <c r="AB73" s="39"/>
      <c r="AC73" s="39"/>
      <c r="AD73" s="40"/>
      <c r="AE73" s="33" t="s">
        <v>116</v>
      </c>
      <c r="AF73" s="39"/>
      <c r="AG73" s="39"/>
      <c r="AH73" s="39"/>
      <c r="AI73" s="39"/>
      <c r="AJ73" s="39"/>
      <c r="AK73" s="39"/>
      <c r="AL73" s="39"/>
      <c r="AM73" s="39"/>
      <c r="AN73" s="40"/>
      <c r="AO73" s="46"/>
      <c r="AP73" s="47"/>
      <c r="AQ73" s="47"/>
      <c r="AR73" s="47"/>
      <c r="AS73" s="47"/>
      <c r="AT73" s="47"/>
      <c r="AU73" s="47"/>
      <c r="AV73" s="48"/>
      <c r="AW73" s="46">
        <f>AW69/AW71</f>
        <v>30</v>
      </c>
      <c r="AX73" s="47"/>
      <c r="AY73" s="47"/>
      <c r="AZ73" s="47"/>
      <c r="BA73" s="47"/>
      <c r="BB73" s="47"/>
      <c r="BC73" s="47"/>
      <c r="BD73" s="48"/>
      <c r="BE73" s="46">
        <f>BE69/BE71</f>
        <v>30</v>
      </c>
      <c r="BF73" s="47"/>
      <c r="BG73" s="47"/>
      <c r="BH73" s="47"/>
      <c r="BI73" s="47"/>
      <c r="BJ73" s="47"/>
      <c r="BK73" s="47"/>
      <c r="BL73" s="48"/>
    </row>
    <row r="74" spans="1:79" ht="18.75" customHeight="1">
      <c r="A74" s="30" t="s">
        <v>98</v>
      </c>
      <c r="B74" s="30"/>
      <c r="C74" s="30"/>
      <c r="D74" s="30"/>
      <c r="E74" s="30"/>
      <c r="F74" s="31"/>
      <c r="G74" s="41" t="s">
        <v>72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33"/>
      <c r="AA74" s="34"/>
      <c r="AB74" s="34"/>
      <c r="AC74" s="34"/>
      <c r="AD74" s="35"/>
      <c r="AE74" s="33"/>
      <c r="AF74" s="34"/>
      <c r="AG74" s="34"/>
      <c r="AH74" s="34"/>
      <c r="AI74" s="34"/>
      <c r="AJ74" s="34"/>
      <c r="AK74" s="34"/>
      <c r="AL74" s="34"/>
      <c r="AM74" s="34"/>
      <c r="AN74" s="35"/>
      <c r="AO74" s="49"/>
      <c r="AP74" s="50"/>
      <c r="AQ74" s="50"/>
      <c r="AR74" s="50"/>
      <c r="AS74" s="50"/>
      <c r="AT74" s="50"/>
      <c r="AU74" s="50"/>
      <c r="AV74" s="51"/>
      <c r="AW74" s="46"/>
      <c r="AX74" s="47"/>
      <c r="AY74" s="47"/>
      <c r="AZ74" s="47"/>
      <c r="BA74" s="47"/>
      <c r="BB74" s="47"/>
      <c r="BC74" s="47"/>
      <c r="BD74" s="48"/>
      <c r="BE74" s="49"/>
      <c r="BF74" s="50"/>
      <c r="BG74" s="50"/>
      <c r="BH74" s="50"/>
      <c r="BI74" s="50"/>
      <c r="BJ74" s="50"/>
      <c r="BK74" s="50"/>
      <c r="BL74" s="51"/>
    </row>
    <row r="75" spans="1:79" ht="50.25" customHeight="1">
      <c r="A75" s="44" t="s">
        <v>99</v>
      </c>
      <c r="B75" s="44"/>
      <c r="C75" s="44"/>
      <c r="D75" s="44"/>
      <c r="E75" s="44"/>
      <c r="F75" s="45"/>
      <c r="G75" s="133" t="s">
        <v>89</v>
      </c>
      <c r="H75" s="134"/>
      <c r="I75" s="134"/>
      <c r="J75" s="134"/>
      <c r="K75" s="134"/>
      <c r="L75" s="134"/>
      <c r="M75" s="134"/>
      <c r="N75" s="134"/>
      <c r="O75" s="134"/>
      <c r="P75" s="134"/>
      <c r="Q75" s="134"/>
      <c r="R75" s="134"/>
      <c r="S75" s="134"/>
      <c r="T75" s="134"/>
      <c r="U75" s="134"/>
      <c r="V75" s="134"/>
      <c r="W75" s="134"/>
      <c r="X75" s="134"/>
      <c r="Y75" s="135"/>
      <c r="Z75" s="33" t="s">
        <v>73</v>
      </c>
      <c r="AA75" s="34"/>
      <c r="AB75" s="34"/>
      <c r="AC75" s="34"/>
      <c r="AD75" s="35"/>
      <c r="AE75" s="33" t="s">
        <v>117</v>
      </c>
      <c r="AF75" s="34"/>
      <c r="AG75" s="34"/>
      <c r="AH75" s="34"/>
      <c r="AI75" s="34"/>
      <c r="AJ75" s="34"/>
      <c r="AK75" s="34"/>
      <c r="AL75" s="34"/>
      <c r="AM75" s="34"/>
      <c r="AN75" s="35"/>
      <c r="AO75" s="46"/>
      <c r="AP75" s="47"/>
      <c r="AQ75" s="47"/>
      <c r="AR75" s="47"/>
      <c r="AS75" s="47"/>
      <c r="AT75" s="47"/>
      <c r="AU75" s="47"/>
      <c r="AV75" s="48"/>
      <c r="AW75" s="143">
        <v>1</v>
      </c>
      <c r="AX75" s="144"/>
      <c r="AY75" s="144"/>
      <c r="AZ75" s="144"/>
      <c r="BA75" s="144"/>
      <c r="BB75" s="144"/>
      <c r="BC75" s="144"/>
      <c r="BD75" s="145"/>
      <c r="BE75" s="143">
        <f>AW75</f>
        <v>1</v>
      </c>
      <c r="BF75" s="144"/>
      <c r="BG75" s="144"/>
      <c r="BH75" s="144"/>
      <c r="BI75" s="144"/>
      <c r="BJ75" s="144"/>
      <c r="BK75" s="144"/>
      <c r="BL75" s="145"/>
    </row>
    <row r="76" spans="1:79" ht="37.5" customHeight="1">
      <c r="A76" s="44"/>
      <c r="B76" s="44"/>
      <c r="C76" s="44"/>
      <c r="D76" s="44"/>
      <c r="E76" s="44"/>
      <c r="F76" s="45"/>
      <c r="G76" s="41" t="s">
        <v>114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33"/>
      <c r="AA76" s="39"/>
      <c r="AB76" s="39"/>
      <c r="AC76" s="39"/>
      <c r="AD76" s="40"/>
      <c r="AE76" s="33"/>
      <c r="AF76" s="39"/>
      <c r="AG76" s="39"/>
      <c r="AH76" s="39"/>
      <c r="AI76" s="39"/>
      <c r="AJ76" s="39"/>
      <c r="AK76" s="39"/>
      <c r="AL76" s="39"/>
      <c r="AM76" s="39"/>
      <c r="AN76" s="40"/>
      <c r="AO76" s="49"/>
      <c r="AP76" s="50"/>
      <c r="AQ76" s="50"/>
      <c r="AR76" s="50"/>
      <c r="AS76" s="50"/>
      <c r="AT76" s="50"/>
      <c r="AU76" s="50"/>
      <c r="AV76" s="51"/>
      <c r="AW76" s="46"/>
      <c r="AX76" s="47"/>
      <c r="AY76" s="47"/>
      <c r="AZ76" s="47"/>
      <c r="BA76" s="47"/>
      <c r="BB76" s="47"/>
      <c r="BC76" s="47"/>
      <c r="BD76" s="48"/>
      <c r="BE76" s="49"/>
      <c r="BF76" s="50"/>
      <c r="BG76" s="50"/>
      <c r="BH76" s="50"/>
      <c r="BI76" s="50"/>
      <c r="BJ76" s="50"/>
      <c r="BK76" s="50"/>
      <c r="BL76" s="51"/>
    </row>
    <row r="77" spans="1:79" ht="18.75" customHeight="1">
      <c r="A77" s="44" t="s">
        <v>104</v>
      </c>
      <c r="B77" s="44"/>
      <c r="C77" s="44"/>
      <c r="D77" s="44"/>
      <c r="E77" s="44"/>
      <c r="F77" s="45"/>
      <c r="G77" s="41" t="s">
        <v>66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33"/>
      <c r="AA77" s="39"/>
      <c r="AB77" s="39"/>
      <c r="AC77" s="39"/>
      <c r="AD77" s="40"/>
      <c r="AE77" s="33"/>
      <c r="AF77" s="39"/>
      <c r="AG77" s="39"/>
      <c r="AH77" s="39"/>
      <c r="AI77" s="39"/>
      <c r="AJ77" s="39"/>
      <c r="AK77" s="39"/>
      <c r="AL77" s="39"/>
      <c r="AM77" s="39"/>
      <c r="AN77" s="40"/>
      <c r="AO77" s="49"/>
      <c r="AP77" s="50"/>
      <c r="AQ77" s="50"/>
      <c r="AR77" s="50"/>
      <c r="AS77" s="50"/>
      <c r="AT77" s="50"/>
      <c r="AU77" s="50"/>
      <c r="AV77" s="51"/>
      <c r="AW77" s="46"/>
      <c r="AX77" s="47"/>
      <c r="AY77" s="47"/>
      <c r="AZ77" s="47"/>
      <c r="BA77" s="47"/>
      <c r="BB77" s="47"/>
      <c r="BC77" s="47"/>
      <c r="BD77" s="48"/>
      <c r="BE77" s="49"/>
      <c r="BF77" s="50"/>
      <c r="BG77" s="50"/>
      <c r="BH77" s="50"/>
      <c r="BI77" s="50"/>
      <c r="BJ77" s="50"/>
      <c r="BK77" s="50"/>
      <c r="BL77" s="51"/>
    </row>
    <row r="78" spans="1:79" ht="36.75" customHeight="1">
      <c r="A78" s="44" t="s">
        <v>105</v>
      </c>
      <c r="B78" s="44"/>
      <c r="C78" s="44"/>
      <c r="D78" s="44"/>
      <c r="E78" s="44"/>
      <c r="F78" s="45"/>
      <c r="G78" s="33" t="s">
        <v>100</v>
      </c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40"/>
      <c r="Z78" s="33" t="s">
        <v>67</v>
      </c>
      <c r="AA78" s="39"/>
      <c r="AB78" s="39"/>
      <c r="AC78" s="39"/>
      <c r="AD78" s="40"/>
      <c r="AE78" s="33" t="s">
        <v>121</v>
      </c>
      <c r="AF78" s="39"/>
      <c r="AG78" s="39"/>
      <c r="AH78" s="39"/>
      <c r="AI78" s="39"/>
      <c r="AJ78" s="39"/>
      <c r="AK78" s="39"/>
      <c r="AL78" s="39"/>
      <c r="AM78" s="39"/>
      <c r="AN78" s="40"/>
      <c r="AO78" s="139">
        <f>200+100+400+53.1</f>
        <v>753.1</v>
      </c>
      <c r="AP78" s="140"/>
      <c r="AQ78" s="140"/>
      <c r="AR78" s="140"/>
      <c r="AS78" s="140"/>
      <c r="AT78" s="140"/>
      <c r="AU78" s="140"/>
      <c r="AV78" s="141"/>
      <c r="AW78" s="139"/>
      <c r="AX78" s="140"/>
      <c r="AY78" s="140"/>
      <c r="AZ78" s="140"/>
      <c r="BA78" s="140"/>
      <c r="BB78" s="140"/>
      <c r="BC78" s="140"/>
      <c r="BD78" s="141"/>
      <c r="BE78" s="139">
        <f>AO78</f>
        <v>753.1</v>
      </c>
      <c r="BF78" s="140"/>
      <c r="BG78" s="140"/>
      <c r="BH78" s="140"/>
      <c r="BI78" s="140"/>
      <c r="BJ78" s="140"/>
      <c r="BK78" s="140"/>
      <c r="BL78" s="141"/>
    </row>
    <row r="79" spans="1:79" ht="18.75" customHeight="1">
      <c r="A79" s="44" t="s">
        <v>106</v>
      </c>
      <c r="B79" s="44"/>
      <c r="C79" s="44"/>
      <c r="D79" s="44"/>
      <c r="E79" s="44"/>
      <c r="F79" s="45"/>
      <c r="G79" s="41" t="s">
        <v>68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33"/>
      <c r="AA79" s="39"/>
      <c r="AB79" s="39"/>
      <c r="AC79" s="39"/>
      <c r="AD79" s="40"/>
      <c r="AE79" s="33"/>
      <c r="AF79" s="39"/>
      <c r="AG79" s="39"/>
      <c r="AH79" s="39"/>
      <c r="AI79" s="39"/>
      <c r="AJ79" s="39"/>
      <c r="AK79" s="39"/>
      <c r="AL79" s="39"/>
      <c r="AM79" s="39"/>
      <c r="AN79" s="40"/>
      <c r="AO79" s="49"/>
      <c r="AP79" s="50"/>
      <c r="AQ79" s="50"/>
      <c r="AR79" s="50"/>
      <c r="AS79" s="50"/>
      <c r="AT79" s="50"/>
      <c r="AU79" s="50"/>
      <c r="AV79" s="51"/>
      <c r="AW79" s="46"/>
      <c r="AX79" s="47"/>
      <c r="AY79" s="47"/>
      <c r="AZ79" s="47"/>
      <c r="BA79" s="47"/>
      <c r="BB79" s="47"/>
      <c r="BC79" s="47"/>
      <c r="BD79" s="48"/>
      <c r="BE79" s="49"/>
      <c r="BF79" s="50"/>
      <c r="BG79" s="50"/>
      <c r="BH79" s="50"/>
      <c r="BI79" s="50"/>
      <c r="BJ79" s="50"/>
      <c r="BK79" s="50"/>
      <c r="BL79" s="51"/>
    </row>
    <row r="80" spans="1:79" ht="35.25" customHeight="1">
      <c r="A80" s="44" t="s">
        <v>107</v>
      </c>
      <c r="B80" s="44"/>
      <c r="C80" s="44"/>
      <c r="D80" s="44"/>
      <c r="E80" s="44"/>
      <c r="F80" s="45"/>
      <c r="G80" s="33" t="s">
        <v>101</v>
      </c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40"/>
      <c r="Z80" s="33" t="s">
        <v>69</v>
      </c>
      <c r="AA80" s="39"/>
      <c r="AB80" s="39"/>
      <c r="AC80" s="39"/>
      <c r="AD80" s="40"/>
      <c r="AE80" s="33" t="s">
        <v>102</v>
      </c>
      <c r="AF80" s="39"/>
      <c r="AG80" s="39"/>
      <c r="AH80" s="39"/>
      <c r="AI80" s="39"/>
      <c r="AJ80" s="39"/>
      <c r="AK80" s="39"/>
      <c r="AL80" s="39"/>
      <c r="AM80" s="39"/>
      <c r="AN80" s="40"/>
      <c r="AO80" s="49">
        <v>1</v>
      </c>
      <c r="AP80" s="50"/>
      <c r="AQ80" s="50"/>
      <c r="AR80" s="50"/>
      <c r="AS80" s="50"/>
      <c r="AT80" s="50"/>
      <c r="AU80" s="50"/>
      <c r="AV80" s="51"/>
      <c r="AW80" s="46"/>
      <c r="AX80" s="47"/>
      <c r="AY80" s="47"/>
      <c r="AZ80" s="47"/>
      <c r="BA80" s="47"/>
      <c r="BB80" s="47"/>
      <c r="BC80" s="47"/>
      <c r="BD80" s="48"/>
      <c r="BE80" s="49">
        <f>AO80</f>
        <v>1</v>
      </c>
      <c r="BF80" s="50"/>
      <c r="BG80" s="50"/>
      <c r="BH80" s="50"/>
      <c r="BI80" s="50"/>
      <c r="BJ80" s="50"/>
      <c r="BK80" s="50"/>
      <c r="BL80" s="51"/>
    </row>
    <row r="81" spans="1:65" ht="18.75" customHeight="1">
      <c r="A81" s="44" t="s">
        <v>108</v>
      </c>
      <c r="B81" s="44"/>
      <c r="C81" s="44"/>
      <c r="D81" s="44"/>
      <c r="E81" s="44"/>
      <c r="F81" s="45"/>
      <c r="G81" s="41" t="s">
        <v>70</v>
      </c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3"/>
      <c r="Z81" s="33"/>
      <c r="AA81" s="39"/>
      <c r="AB81" s="39"/>
      <c r="AC81" s="39"/>
      <c r="AD81" s="40"/>
      <c r="AE81" s="33"/>
      <c r="AF81" s="39"/>
      <c r="AG81" s="39"/>
      <c r="AH81" s="39"/>
      <c r="AI81" s="39"/>
      <c r="AJ81" s="39"/>
      <c r="AK81" s="39"/>
      <c r="AL81" s="39"/>
      <c r="AM81" s="39"/>
      <c r="AN81" s="40"/>
      <c r="AO81" s="49"/>
      <c r="AP81" s="50"/>
      <c r="AQ81" s="50"/>
      <c r="AR81" s="50"/>
      <c r="AS81" s="50"/>
      <c r="AT81" s="50"/>
      <c r="AU81" s="50"/>
      <c r="AV81" s="51"/>
      <c r="AW81" s="46"/>
      <c r="AX81" s="47"/>
      <c r="AY81" s="47"/>
      <c r="AZ81" s="47"/>
      <c r="BA81" s="47"/>
      <c r="BB81" s="47"/>
      <c r="BC81" s="47"/>
      <c r="BD81" s="48"/>
      <c r="BE81" s="49"/>
      <c r="BF81" s="50"/>
      <c r="BG81" s="50"/>
      <c r="BH81" s="50"/>
      <c r="BI81" s="50"/>
      <c r="BJ81" s="50"/>
      <c r="BK81" s="50"/>
      <c r="BL81" s="51"/>
    </row>
    <row r="82" spans="1:65" ht="51" customHeight="1">
      <c r="A82" s="44" t="s">
        <v>109</v>
      </c>
      <c r="B82" s="44"/>
      <c r="C82" s="44"/>
      <c r="D82" s="44"/>
      <c r="E82" s="44"/>
      <c r="F82" s="45"/>
      <c r="G82" s="33" t="s">
        <v>103</v>
      </c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40"/>
      <c r="Z82" s="33" t="s">
        <v>67</v>
      </c>
      <c r="AA82" s="39"/>
      <c r="AB82" s="39"/>
      <c r="AC82" s="39"/>
      <c r="AD82" s="40"/>
      <c r="AE82" s="33" t="s">
        <v>118</v>
      </c>
      <c r="AF82" s="39"/>
      <c r="AG82" s="39"/>
      <c r="AH82" s="39"/>
      <c r="AI82" s="39"/>
      <c r="AJ82" s="39"/>
      <c r="AK82" s="39"/>
      <c r="AL82" s="39"/>
      <c r="AM82" s="39"/>
      <c r="AN82" s="40"/>
      <c r="AO82" s="139">
        <f>AO78/AO80</f>
        <v>753.1</v>
      </c>
      <c r="AP82" s="140"/>
      <c r="AQ82" s="140"/>
      <c r="AR82" s="140"/>
      <c r="AS82" s="140"/>
      <c r="AT82" s="140"/>
      <c r="AU82" s="140"/>
      <c r="AV82" s="141"/>
      <c r="AW82" s="139"/>
      <c r="AX82" s="140"/>
      <c r="AY82" s="140"/>
      <c r="AZ82" s="140"/>
      <c r="BA82" s="140"/>
      <c r="BB82" s="140"/>
      <c r="BC82" s="140"/>
      <c r="BD82" s="141"/>
      <c r="BE82" s="139">
        <f>AO82</f>
        <v>753.1</v>
      </c>
      <c r="BF82" s="140"/>
      <c r="BG82" s="140"/>
      <c r="BH82" s="140"/>
      <c r="BI82" s="140"/>
      <c r="BJ82" s="140"/>
      <c r="BK82" s="140"/>
      <c r="BL82" s="141"/>
    </row>
    <row r="83" spans="1:65" ht="18.75" customHeight="1">
      <c r="A83" s="44" t="s">
        <v>110</v>
      </c>
      <c r="B83" s="44"/>
      <c r="C83" s="44"/>
      <c r="D83" s="44"/>
      <c r="E83" s="44"/>
      <c r="F83" s="45"/>
      <c r="G83" s="41" t="s">
        <v>72</v>
      </c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3"/>
      <c r="Z83" s="33"/>
      <c r="AA83" s="39"/>
      <c r="AB83" s="39"/>
      <c r="AC83" s="39"/>
      <c r="AD83" s="40"/>
      <c r="AE83" s="33"/>
      <c r="AF83" s="39"/>
      <c r="AG83" s="39"/>
      <c r="AH83" s="39"/>
      <c r="AI83" s="39"/>
      <c r="AJ83" s="39"/>
      <c r="AK83" s="39"/>
      <c r="AL83" s="39"/>
      <c r="AM83" s="39"/>
      <c r="AN83" s="40"/>
      <c r="AO83" s="49"/>
      <c r="AP83" s="50"/>
      <c r="AQ83" s="50"/>
      <c r="AR83" s="50"/>
      <c r="AS83" s="50"/>
      <c r="AT83" s="50"/>
      <c r="AU83" s="50"/>
      <c r="AV83" s="51"/>
      <c r="AW83" s="46"/>
      <c r="AX83" s="47"/>
      <c r="AY83" s="47"/>
      <c r="AZ83" s="47"/>
      <c r="BA83" s="47"/>
      <c r="BB83" s="47"/>
      <c r="BC83" s="47"/>
      <c r="BD83" s="48"/>
      <c r="BE83" s="49"/>
      <c r="BF83" s="50"/>
      <c r="BG83" s="50"/>
      <c r="BH83" s="50"/>
      <c r="BI83" s="50"/>
      <c r="BJ83" s="50"/>
      <c r="BK83" s="50"/>
      <c r="BL83" s="51"/>
    </row>
    <row r="84" spans="1:65" ht="57" customHeight="1">
      <c r="A84" s="44" t="s">
        <v>111</v>
      </c>
      <c r="B84" s="44"/>
      <c r="C84" s="44"/>
      <c r="D84" s="44"/>
      <c r="E84" s="44"/>
      <c r="F84" s="45"/>
      <c r="G84" s="33" t="s">
        <v>119</v>
      </c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40"/>
      <c r="Z84" s="33" t="s">
        <v>73</v>
      </c>
      <c r="AA84" s="39"/>
      <c r="AB84" s="39"/>
      <c r="AC84" s="39"/>
      <c r="AD84" s="40"/>
      <c r="AE84" s="33" t="s">
        <v>120</v>
      </c>
      <c r="AF84" s="39"/>
      <c r="AG84" s="39"/>
      <c r="AH84" s="39"/>
      <c r="AI84" s="39"/>
      <c r="AJ84" s="39"/>
      <c r="AK84" s="39"/>
      <c r="AL84" s="39"/>
      <c r="AM84" s="39"/>
      <c r="AN84" s="40"/>
      <c r="AO84" s="136">
        <f>753.1/38.038*100/100</f>
        <v>19.79862243020138</v>
      </c>
      <c r="AP84" s="137"/>
      <c r="AQ84" s="137"/>
      <c r="AR84" s="137"/>
      <c r="AS84" s="137"/>
      <c r="AT84" s="137"/>
      <c r="AU84" s="137"/>
      <c r="AV84" s="138"/>
      <c r="AW84" s="143"/>
      <c r="AX84" s="144"/>
      <c r="AY84" s="144"/>
      <c r="AZ84" s="144"/>
      <c r="BA84" s="144"/>
      <c r="BB84" s="144"/>
      <c r="BC84" s="144"/>
      <c r="BD84" s="145"/>
      <c r="BE84" s="136">
        <f>AO84</f>
        <v>19.79862243020138</v>
      </c>
      <c r="BF84" s="137"/>
      <c r="BG84" s="137"/>
      <c r="BH84" s="137"/>
      <c r="BI84" s="137"/>
      <c r="BJ84" s="137"/>
      <c r="BK84" s="137"/>
      <c r="BL84" s="138"/>
    </row>
    <row r="85" spans="1:65" ht="12.75" customHeight="1">
      <c r="A85" s="2"/>
      <c r="B85" s="2"/>
      <c r="C85" s="2"/>
      <c r="D85" s="2"/>
      <c r="E85" s="2"/>
      <c r="F85" s="2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</row>
    <row r="86" spans="1:65"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</row>
    <row r="88" spans="1:65" ht="21" customHeight="1">
      <c r="A88" s="149" t="s">
        <v>74</v>
      </c>
      <c r="B88" s="149"/>
      <c r="C88" s="149"/>
      <c r="D88" s="149"/>
      <c r="E88" s="149"/>
      <c r="F88" s="149"/>
      <c r="G88" s="149"/>
      <c r="H88" s="149"/>
      <c r="I88" s="149"/>
      <c r="J88" s="149"/>
      <c r="K88" s="149"/>
      <c r="L88" s="149"/>
      <c r="M88" s="149"/>
      <c r="N88" s="149"/>
      <c r="O88" s="149"/>
      <c r="P88" s="149"/>
      <c r="Q88" s="149"/>
      <c r="R88" s="149"/>
      <c r="S88" s="149"/>
      <c r="T88" s="149"/>
      <c r="U88" s="149"/>
      <c r="V88" s="149"/>
      <c r="W88" s="155"/>
      <c r="X88" s="155"/>
      <c r="Y88" s="155"/>
      <c r="Z88" s="155"/>
      <c r="AA88" s="155"/>
      <c r="AB88" s="155"/>
      <c r="AC88" s="155"/>
      <c r="AD88" s="155"/>
      <c r="AE88" s="155"/>
      <c r="AF88" s="155"/>
      <c r="AG88" s="155"/>
      <c r="AH88" s="155"/>
      <c r="AI88" s="155"/>
      <c r="AJ88" s="155"/>
      <c r="AK88" s="155"/>
      <c r="AL88" s="155"/>
      <c r="AM88" s="155"/>
      <c r="AN88" s="25"/>
      <c r="AO88" s="132" t="s">
        <v>75</v>
      </c>
      <c r="AP88" s="132"/>
      <c r="AQ88" s="132"/>
      <c r="AR88" s="132"/>
      <c r="AS88" s="132"/>
      <c r="AT88" s="132"/>
      <c r="AU88" s="132"/>
      <c r="AV88" s="132"/>
      <c r="AW88" s="132"/>
      <c r="AX88" s="132"/>
      <c r="AY88" s="132"/>
      <c r="AZ88" s="132"/>
      <c r="BA88" s="132"/>
      <c r="BB88" s="132"/>
      <c r="BC88" s="132"/>
      <c r="BD88" s="132"/>
      <c r="BE88" s="132"/>
      <c r="BF88" s="132"/>
      <c r="BG88" s="132"/>
      <c r="BH88" s="26"/>
      <c r="BI88" s="26"/>
      <c r="BJ88" s="26"/>
      <c r="BK88" s="26"/>
      <c r="BL88" s="26"/>
      <c r="BM88" s="26"/>
    </row>
    <row r="89" spans="1:65" ht="16.5" customHeight="1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154" t="s">
        <v>9</v>
      </c>
      <c r="X89" s="154"/>
      <c r="Y89" s="154"/>
      <c r="Z89" s="154"/>
      <c r="AA89" s="154"/>
      <c r="AB89" s="154"/>
      <c r="AC89" s="154"/>
      <c r="AD89" s="154"/>
      <c r="AE89" s="154"/>
      <c r="AF89" s="154"/>
      <c r="AG89" s="154"/>
      <c r="AH89" s="154"/>
      <c r="AI89" s="154"/>
      <c r="AJ89" s="154"/>
      <c r="AK89" s="154"/>
      <c r="AL89" s="154"/>
      <c r="AM89" s="154"/>
      <c r="AN89" s="26"/>
      <c r="AO89" s="129" t="s">
        <v>76</v>
      </c>
      <c r="AP89" s="129"/>
      <c r="AQ89" s="129"/>
      <c r="AR89" s="129"/>
      <c r="AS89" s="129"/>
      <c r="AT89" s="129"/>
      <c r="AU89" s="129"/>
      <c r="AV89" s="129"/>
      <c r="AW89" s="129"/>
      <c r="AX89" s="129"/>
      <c r="AY89" s="129"/>
      <c r="AZ89" s="129"/>
      <c r="BA89" s="129"/>
      <c r="BB89" s="129"/>
      <c r="BC89" s="129"/>
      <c r="BD89" s="129"/>
      <c r="BE89" s="129"/>
      <c r="BF89" s="129"/>
      <c r="BG89" s="129"/>
      <c r="BH89" s="26"/>
      <c r="BI89" s="26"/>
      <c r="BJ89" s="26"/>
      <c r="BK89" s="26"/>
      <c r="BL89" s="26"/>
      <c r="BM89" s="26"/>
    </row>
    <row r="90" spans="1:65" ht="15.75">
      <c r="A90" s="156" t="s">
        <v>7</v>
      </c>
      <c r="B90" s="156"/>
      <c r="C90" s="156"/>
      <c r="D90" s="156"/>
      <c r="E90" s="156"/>
      <c r="F90" s="15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  <c r="BJ90" s="26"/>
      <c r="BK90" s="26"/>
      <c r="BL90" s="26"/>
      <c r="BM90" s="26"/>
    </row>
    <row r="91" spans="1:65" ht="15.75" customHeight="1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</row>
    <row r="92" spans="1:65" ht="6" customHeight="1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/>
      <c r="BJ92" s="26"/>
      <c r="BK92" s="26"/>
      <c r="BL92" s="26"/>
      <c r="BM92" s="26"/>
    </row>
    <row r="93" spans="1:65" ht="20.25" customHeight="1">
      <c r="A93" s="27" t="s">
        <v>87</v>
      </c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153"/>
      <c r="X93" s="153"/>
      <c r="Y93" s="153"/>
      <c r="Z93" s="153"/>
      <c r="AA93" s="153"/>
      <c r="AB93" s="153"/>
      <c r="AC93" s="153"/>
      <c r="AD93" s="153"/>
      <c r="AE93" s="153"/>
      <c r="AF93" s="153"/>
      <c r="AG93" s="153"/>
      <c r="AH93" s="153"/>
      <c r="AI93" s="153"/>
      <c r="AJ93" s="153"/>
      <c r="AK93" s="153"/>
      <c r="AL93" s="153"/>
      <c r="AM93" s="153"/>
      <c r="AN93" s="25"/>
      <c r="AO93" s="142" t="s">
        <v>88</v>
      </c>
      <c r="AP93" s="142"/>
      <c r="AQ93" s="142"/>
      <c r="AR93" s="142"/>
      <c r="AS93" s="142"/>
      <c r="AT93" s="142"/>
      <c r="AU93" s="142"/>
      <c r="AV93" s="142"/>
      <c r="AW93" s="142"/>
      <c r="AX93" s="142"/>
      <c r="AY93" s="142"/>
      <c r="AZ93" s="142"/>
      <c r="BA93" s="142"/>
      <c r="BB93" s="142"/>
      <c r="BC93" s="142"/>
      <c r="BD93" s="142"/>
      <c r="BE93" s="142"/>
      <c r="BF93" s="142"/>
      <c r="BG93" s="142"/>
      <c r="BH93" s="26"/>
      <c r="BI93" s="26"/>
      <c r="BJ93" s="26"/>
      <c r="BK93" s="26"/>
      <c r="BL93" s="26"/>
      <c r="BM93" s="26"/>
    </row>
    <row r="94" spans="1:65" ht="20.25" customHeight="1">
      <c r="A94" s="29" t="s">
        <v>77</v>
      </c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6"/>
      <c r="Q94" s="26"/>
      <c r="R94" s="26"/>
      <c r="S94" s="26"/>
      <c r="T94" s="26"/>
      <c r="U94" s="26"/>
      <c r="V94" s="26"/>
      <c r="W94" s="129" t="s">
        <v>9</v>
      </c>
      <c r="X94" s="129"/>
      <c r="Y94" s="129"/>
      <c r="Z94" s="129"/>
      <c r="AA94" s="129"/>
      <c r="AB94" s="129"/>
      <c r="AC94" s="129"/>
      <c r="AD94" s="129"/>
      <c r="AE94" s="129"/>
      <c r="AF94" s="129"/>
      <c r="AG94" s="129"/>
      <c r="AH94" s="129"/>
      <c r="AI94" s="129"/>
      <c r="AJ94" s="129"/>
      <c r="AK94" s="129"/>
      <c r="AL94" s="129"/>
      <c r="AM94" s="129"/>
      <c r="AN94" s="26"/>
      <c r="AO94" s="129" t="s">
        <v>76</v>
      </c>
      <c r="AP94" s="129"/>
      <c r="AQ94" s="129"/>
      <c r="AR94" s="129"/>
      <c r="AS94" s="129"/>
      <c r="AT94" s="129"/>
      <c r="AU94" s="129"/>
      <c r="AV94" s="129"/>
      <c r="AW94" s="129"/>
      <c r="AX94" s="129"/>
      <c r="AY94" s="129"/>
      <c r="AZ94" s="129"/>
      <c r="BA94" s="129"/>
      <c r="BB94" s="129"/>
      <c r="BC94" s="129"/>
      <c r="BD94" s="129"/>
      <c r="BE94" s="129"/>
      <c r="BF94" s="129"/>
      <c r="BG94" s="129"/>
      <c r="BH94" s="26"/>
      <c r="BI94" s="26"/>
      <c r="BJ94" s="26"/>
      <c r="BK94" s="26"/>
      <c r="BL94" s="26"/>
      <c r="BM94" s="26"/>
    </row>
    <row r="96" spans="1:65">
      <c r="W96" s="128"/>
      <c r="X96" s="128"/>
      <c r="Y96" s="128"/>
      <c r="Z96" s="128"/>
      <c r="AA96" s="128"/>
      <c r="AB96" s="128"/>
      <c r="AC96" s="128"/>
      <c r="AD96" s="128"/>
      <c r="AE96" s="128"/>
      <c r="AF96" s="128"/>
      <c r="AG96" s="128"/>
      <c r="AH96" s="128"/>
      <c r="AI96" s="128"/>
      <c r="AJ96" s="128"/>
      <c r="AK96" s="128"/>
      <c r="AL96" s="128"/>
      <c r="AM96" s="128"/>
      <c r="AO96" s="128"/>
      <c r="AP96" s="128"/>
      <c r="AQ96" s="128"/>
      <c r="AR96" s="128"/>
      <c r="AS96" s="128"/>
      <c r="AT96" s="128"/>
      <c r="AU96" s="128"/>
      <c r="AV96" s="128"/>
      <c r="AW96" s="128"/>
      <c r="AX96" s="128"/>
      <c r="AY96" s="128"/>
      <c r="AZ96" s="128"/>
      <c r="BA96" s="128"/>
      <c r="BB96" s="128"/>
      <c r="BC96" s="128"/>
      <c r="BD96" s="128"/>
      <c r="BE96" s="128"/>
      <c r="BF96" s="128"/>
      <c r="BG96" s="128"/>
    </row>
    <row r="97" spans="1:17" ht="15.75">
      <c r="A97" s="147" t="s">
        <v>112</v>
      </c>
      <c r="B97" s="148"/>
      <c r="C97" s="148"/>
      <c r="D97" s="148"/>
      <c r="E97" s="148"/>
      <c r="F97" s="148"/>
      <c r="G97" s="148"/>
      <c r="H97" s="148"/>
    </row>
    <row r="98" spans="1:17" ht="15.75">
      <c r="A98" s="146" t="s">
        <v>51</v>
      </c>
      <c r="B98" s="146"/>
      <c r="C98" s="146"/>
      <c r="D98" s="146"/>
      <c r="E98" s="146"/>
      <c r="F98" s="146"/>
      <c r="G98" s="146"/>
      <c r="H98" s="146"/>
      <c r="I98" s="16"/>
      <c r="J98" s="16"/>
      <c r="K98" s="16"/>
      <c r="L98" s="16"/>
      <c r="M98" s="16"/>
      <c r="N98" s="16"/>
      <c r="O98" s="16"/>
      <c r="P98" s="16"/>
      <c r="Q98" s="16"/>
    </row>
    <row r="99" spans="1:17">
      <c r="A99" s="21" t="s">
        <v>52</v>
      </c>
    </row>
  </sheetData>
  <mergeCells count="289">
    <mergeCell ref="BE69:BL69"/>
    <mergeCell ref="BE66:BL66"/>
    <mergeCell ref="BE71:BL71"/>
    <mergeCell ref="BE68:BL68"/>
    <mergeCell ref="AO69:AV69"/>
    <mergeCell ref="AW69:BD69"/>
    <mergeCell ref="AO67:AV67"/>
    <mergeCell ref="AW70:BD70"/>
    <mergeCell ref="AW71:BD71"/>
    <mergeCell ref="G69:Y69"/>
    <mergeCell ref="G71:Y71"/>
    <mergeCell ref="G70:Y70"/>
    <mergeCell ref="Z71:AD71"/>
    <mergeCell ref="Z70:AD70"/>
    <mergeCell ref="AO70:AV70"/>
    <mergeCell ref="G67:Y67"/>
    <mergeCell ref="Z67:AD67"/>
    <mergeCell ref="Z68:AD68"/>
    <mergeCell ref="AE67:AN67"/>
    <mergeCell ref="AW67:BD67"/>
    <mergeCell ref="AW68:BD68"/>
    <mergeCell ref="Z80:AD80"/>
    <mergeCell ref="Z81:AD81"/>
    <mergeCell ref="Z82:AD82"/>
    <mergeCell ref="Z83:AD83"/>
    <mergeCell ref="Z84:AD84"/>
    <mergeCell ref="BE65:BL65"/>
    <mergeCell ref="AE68:AN68"/>
    <mergeCell ref="BE67:BL67"/>
    <mergeCell ref="AE71:AN71"/>
    <mergeCell ref="AO71:AV71"/>
    <mergeCell ref="AW77:BD77"/>
    <mergeCell ref="AW78:BD78"/>
    <mergeCell ref="AW79:BD79"/>
    <mergeCell ref="AW80:BD80"/>
    <mergeCell ref="BE72:BL72"/>
    <mergeCell ref="BE73:BL73"/>
    <mergeCell ref="BE74:BL74"/>
    <mergeCell ref="AO72:AV72"/>
    <mergeCell ref="AW74:BD74"/>
    <mergeCell ref="AO80:AV80"/>
    <mergeCell ref="BE76:BL76"/>
    <mergeCell ref="BE70:BL70"/>
    <mergeCell ref="W93:AM93"/>
    <mergeCell ref="W89:AM89"/>
    <mergeCell ref="W88:AM88"/>
    <mergeCell ref="AE83:AN83"/>
    <mergeCell ref="AE84:AN84"/>
    <mergeCell ref="A73:F73"/>
    <mergeCell ref="A74:F74"/>
    <mergeCell ref="A90:F90"/>
    <mergeCell ref="AE74:AN74"/>
    <mergeCell ref="Z79:AD79"/>
    <mergeCell ref="G80:Y80"/>
    <mergeCell ref="G81:Y81"/>
    <mergeCell ref="A77:F77"/>
    <mergeCell ref="AE81:AN81"/>
    <mergeCell ref="AE82:AN82"/>
    <mergeCell ref="A98:H98"/>
    <mergeCell ref="A97:H97"/>
    <mergeCell ref="A72:F72"/>
    <mergeCell ref="A88:V88"/>
    <mergeCell ref="G73:Y73"/>
    <mergeCell ref="W94:AM94"/>
    <mergeCell ref="G74:Y74"/>
    <mergeCell ref="Z74:AD74"/>
    <mergeCell ref="G84:Y84"/>
    <mergeCell ref="Z76:AD76"/>
    <mergeCell ref="A79:F79"/>
    <mergeCell ref="A83:F83"/>
    <mergeCell ref="AE79:AN79"/>
    <mergeCell ref="AE80:AN80"/>
    <mergeCell ref="AE77:AN77"/>
    <mergeCell ref="AE78:AN78"/>
    <mergeCell ref="A78:F78"/>
    <mergeCell ref="A80:F80"/>
    <mergeCell ref="A81:F81"/>
    <mergeCell ref="A82:F82"/>
    <mergeCell ref="A84:F84"/>
    <mergeCell ref="G82:Y82"/>
    <mergeCell ref="G83:Y83"/>
    <mergeCell ref="G79:Y79"/>
    <mergeCell ref="AO77:AV77"/>
    <mergeCell ref="BE77:BL77"/>
    <mergeCell ref="AO76:AV76"/>
    <mergeCell ref="AO93:BG93"/>
    <mergeCell ref="AO75:AV75"/>
    <mergeCell ref="AW75:BD75"/>
    <mergeCell ref="BE75:BL75"/>
    <mergeCell ref="AO79:AV79"/>
    <mergeCell ref="AO78:AV78"/>
    <mergeCell ref="AO83:AV83"/>
    <mergeCell ref="AO84:AV84"/>
    <mergeCell ref="AW84:BD84"/>
    <mergeCell ref="AW76:BD76"/>
    <mergeCell ref="BE79:BL79"/>
    <mergeCell ref="BE80:BL80"/>
    <mergeCell ref="BE81:BL81"/>
    <mergeCell ref="AW83:BD83"/>
    <mergeCell ref="AO96:BG96"/>
    <mergeCell ref="AO89:BG89"/>
    <mergeCell ref="AE72:AN72"/>
    <mergeCell ref="AO88:BG88"/>
    <mergeCell ref="W96:AM96"/>
    <mergeCell ref="G72:Y72"/>
    <mergeCell ref="Z72:AD72"/>
    <mergeCell ref="Z73:AD73"/>
    <mergeCell ref="G75:Y75"/>
    <mergeCell ref="AO94:BG94"/>
    <mergeCell ref="G77:Y77"/>
    <mergeCell ref="G78:Y78"/>
    <mergeCell ref="AW72:BD72"/>
    <mergeCell ref="AW73:BD73"/>
    <mergeCell ref="Z77:AD77"/>
    <mergeCell ref="Z78:AD78"/>
    <mergeCell ref="BE84:BL84"/>
    <mergeCell ref="BE82:BL82"/>
    <mergeCell ref="BE83:BL83"/>
    <mergeCell ref="AW81:BD81"/>
    <mergeCell ref="AW82:BD82"/>
    <mergeCell ref="AO81:AV81"/>
    <mergeCell ref="AO82:AV82"/>
    <mergeCell ref="BE78:BL78"/>
    <mergeCell ref="AR60:AY60"/>
    <mergeCell ref="AR59:AY59"/>
    <mergeCell ref="AO63:AV63"/>
    <mergeCell ref="A62:BL62"/>
    <mergeCell ref="A63:F63"/>
    <mergeCell ref="AJ60:AQ60"/>
    <mergeCell ref="Z63:AD63"/>
    <mergeCell ref="G63:Y63"/>
    <mergeCell ref="AW63:BD63"/>
    <mergeCell ref="BE63:BL63"/>
    <mergeCell ref="A60:C60"/>
    <mergeCell ref="A59:C59"/>
    <mergeCell ref="AE63:AN63"/>
    <mergeCell ref="AJ59:AQ59"/>
    <mergeCell ref="AB59:AI59"/>
    <mergeCell ref="D60:AA60"/>
    <mergeCell ref="AB60:AI60"/>
    <mergeCell ref="D59:AA59"/>
    <mergeCell ref="BE64:BL64"/>
    <mergeCell ref="AO65:AV65"/>
    <mergeCell ref="A66:F66"/>
    <mergeCell ref="A64:F64"/>
    <mergeCell ref="A65:F65"/>
    <mergeCell ref="Z65:AD65"/>
    <mergeCell ref="G65:Y65"/>
    <mergeCell ref="AW66:BD66"/>
    <mergeCell ref="AW64:BD64"/>
    <mergeCell ref="AW65:BD65"/>
    <mergeCell ref="AE65:AN65"/>
    <mergeCell ref="A67:F67"/>
    <mergeCell ref="A68:F68"/>
    <mergeCell ref="G66:Y66"/>
    <mergeCell ref="AO64:AV64"/>
    <mergeCell ref="G64:Y64"/>
    <mergeCell ref="Z64:AD64"/>
    <mergeCell ref="AE64:AN64"/>
    <mergeCell ref="AO66:AV66"/>
    <mergeCell ref="G68:Y68"/>
    <mergeCell ref="AO68:AV68"/>
    <mergeCell ref="AJ58:AQ58"/>
    <mergeCell ref="AB55:AI56"/>
    <mergeCell ref="AJ55:AQ56"/>
    <mergeCell ref="D58:AA58"/>
    <mergeCell ref="A53:BL53"/>
    <mergeCell ref="A55:C56"/>
    <mergeCell ref="AR55:AY56"/>
    <mergeCell ref="AR57:AY57"/>
    <mergeCell ref="A54:AY54"/>
    <mergeCell ref="A57:C57"/>
    <mergeCell ref="A58:C58"/>
    <mergeCell ref="AJ57:AQ57"/>
    <mergeCell ref="AR58:AY58"/>
    <mergeCell ref="AB58:AI58"/>
    <mergeCell ref="D57:AA57"/>
    <mergeCell ref="AB57:AI57"/>
    <mergeCell ref="D55:AA56"/>
    <mergeCell ref="D51:AB51"/>
    <mergeCell ref="AK51:AR51"/>
    <mergeCell ref="A31:F31"/>
    <mergeCell ref="AS49:AZ49"/>
    <mergeCell ref="A36:BL36"/>
    <mergeCell ref="A34:BL34"/>
    <mergeCell ref="A44:AZ44"/>
    <mergeCell ref="A47:C47"/>
    <mergeCell ref="AK47:AR47"/>
    <mergeCell ref="AC47:AJ47"/>
    <mergeCell ref="AS48:AZ48"/>
    <mergeCell ref="A49:C49"/>
    <mergeCell ref="A51:C51"/>
    <mergeCell ref="A33:BL33"/>
    <mergeCell ref="A37:F37"/>
    <mergeCell ref="G38:BL38"/>
    <mergeCell ref="BA51:BH51"/>
    <mergeCell ref="AS51:AZ51"/>
    <mergeCell ref="BA49:BH49"/>
    <mergeCell ref="BA50:BH50"/>
    <mergeCell ref="A50:C50"/>
    <mergeCell ref="D49:AB49"/>
    <mergeCell ref="AC49:AJ49"/>
    <mergeCell ref="AK49:AR49"/>
    <mergeCell ref="A43:AZ43"/>
    <mergeCell ref="AS45:AZ46"/>
    <mergeCell ref="G37:BL37"/>
    <mergeCell ref="A38:F38"/>
    <mergeCell ref="G39:BL39"/>
    <mergeCell ref="AC48:AJ48"/>
    <mergeCell ref="AK48:AR48"/>
    <mergeCell ref="D47:AB47"/>
    <mergeCell ref="D48:AB48"/>
    <mergeCell ref="A40:F40"/>
    <mergeCell ref="G40:BL40"/>
    <mergeCell ref="A39:F39"/>
    <mergeCell ref="D45:AB46"/>
    <mergeCell ref="A41:F41"/>
    <mergeCell ref="AS47:AZ47"/>
    <mergeCell ref="A48:C48"/>
    <mergeCell ref="G41:BL41"/>
    <mergeCell ref="A45:C46"/>
    <mergeCell ref="AS21:BC21"/>
    <mergeCell ref="BD21:BL21"/>
    <mergeCell ref="A21:T21"/>
    <mergeCell ref="U21:AD21"/>
    <mergeCell ref="A27:BL27"/>
    <mergeCell ref="G31:BL31"/>
    <mergeCell ref="A29:F29"/>
    <mergeCell ref="AC19:BL19"/>
    <mergeCell ref="A16:K16"/>
    <mergeCell ref="AO5:BL5"/>
    <mergeCell ref="C17:K17"/>
    <mergeCell ref="L17:AB17"/>
    <mergeCell ref="AO6:BF6"/>
    <mergeCell ref="AC17:BL17"/>
    <mergeCell ref="L15:BL15"/>
    <mergeCell ref="AO7:BF7"/>
    <mergeCell ref="A10:BL10"/>
    <mergeCell ref="A17:B17"/>
    <mergeCell ref="A11:BL11"/>
    <mergeCell ref="A15:B15"/>
    <mergeCell ref="AO1:BL1"/>
    <mergeCell ref="D19:J19"/>
    <mergeCell ref="A30:F30"/>
    <mergeCell ref="G30:BL30"/>
    <mergeCell ref="A28:F28"/>
    <mergeCell ref="AO2:BL2"/>
    <mergeCell ref="AO3:BL3"/>
    <mergeCell ref="L19:AB19"/>
    <mergeCell ref="AE21:AR21"/>
    <mergeCell ref="AO4:BL4"/>
    <mergeCell ref="A25:BL25"/>
    <mergeCell ref="A22:H22"/>
    <mergeCell ref="I22:S22"/>
    <mergeCell ref="G28:BL28"/>
    <mergeCell ref="G29:BL29"/>
    <mergeCell ref="T22:W22"/>
    <mergeCell ref="A24:BL24"/>
    <mergeCell ref="A13:B13"/>
    <mergeCell ref="L13:BL13"/>
    <mergeCell ref="C13:K13"/>
    <mergeCell ref="L16:BL16"/>
    <mergeCell ref="L14:BL14"/>
    <mergeCell ref="C15:K15"/>
    <mergeCell ref="A14:K14"/>
    <mergeCell ref="A69:F69"/>
    <mergeCell ref="AC45:AJ46"/>
    <mergeCell ref="AK45:AR46"/>
    <mergeCell ref="Z69:AD69"/>
    <mergeCell ref="AE69:AN69"/>
    <mergeCell ref="Z66:AD66"/>
    <mergeCell ref="AE66:AN66"/>
    <mergeCell ref="AE76:AN76"/>
    <mergeCell ref="G76:Y76"/>
    <mergeCell ref="Z75:AD75"/>
    <mergeCell ref="A76:F76"/>
    <mergeCell ref="AO73:AV73"/>
    <mergeCell ref="AO74:AV74"/>
    <mergeCell ref="AE73:AN73"/>
    <mergeCell ref="AE75:AN75"/>
    <mergeCell ref="A71:F71"/>
    <mergeCell ref="AE70:AN70"/>
    <mergeCell ref="A70:F70"/>
    <mergeCell ref="A75:F75"/>
    <mergeCell ref="AC50:AJ50"/>
    <mergeCell ref="D50:AB50"/>
    <mergeCell ref="AK50:AR50"/>
    <mergeCell ref="AS50:AZ50"/>
    <mergeCell ref="AC51:AJ51"/>
  </mergeCells>
  <phoneticPr fontId="0" type="noConversion"/>
  <conditionalFormatting sqref="G66:L66">
    <cfRule type="cellIs" dxfId="4" priority="2" stopIfTrue="1" operator="equal">
      <formula>$G65</formula>
    </cfRule>
  </conditionalFormatting>
  <conditionalFormatting sqref="D51">
    <cfRule type="cellIs" dxfId="3" priority="3" stopIfTrue="1" operator="equal">
      <formula>$D48</formula>
    </cfRule>
  </conditionalFormatting>
  <conditionalFormatting sqref="B66:F74 B76:F85 A66:A85">
    <cfRule type="cellIs" dxfId="2" priority="4" stopIfTrue="1" operator="equal">
      <formula>0</formula>
    </cfRule>
  </conditionalFormatting>
  <conditionalFormatting sqref="D51:I51">
    <cfRule type="cellIs" dxfId="1" priority="1" stopIfTrue="1" operator="equal">
      <formula>$D48</formula>
    </cfRule>
  </conditionalFormatting>
  <conditionalFormatting sqref="G85:L85">
    <cfRule type="cellIs" dxfId="0" priority="14" stopIfTrue="1" operator="equal">
      <formula>$G66</formula>
    </cfRule>
  </conditionalFormatting>
  <pageMargins left="0.31496062992125984" right="0.31496062992125984" top="0.39370078740157483" bottom="0.39370078740157483" header="0" footer="0"/>
  <pageSetup paperSize="9" scale="70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КПК1217441</vt:lpstr>
      <vt:lpstr>КПК1217441!Область_печати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2019-12-11T07:10:53Z</cp:lastPrinted>
  <dcterms:created xsi:type="dcterms:W3CDTF">2016-08-15T09:54:21Z</dcterms:created>
  <dcterms:modified xsi:type="dcterms:W3CDTF">2019-12-11T07:11:39Z</dcterms:modified>
</cp:coreProperties>
</file>