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441" sheetId="2" r:id="rId1"/>
  </sheets>
  <definedNames>
    <definedName name="_xlnm.Print_Area" localSheetId="0">КПК1217441!$A$1:$BM$141</definedName>
  </definedNames>
  <calcPr calcId="125725"/>
</workbook>
</file>

<file path=xl/calcChain.xml><?xml version="1.0" encoding="utf-8"?>
<calcChain xmlns="http://schemas.openxmlformats.org/spreadsheetml/2006/main">
  <c r="AW118" i="2"/>
  <c r="BE116"/>
  <c r="BE114"/>
  <c r="BE118"/>
  <c r="BE100"/>
  <c r="AW100"/>
  <c r="BE98"/>
  <c r="BE96"/>
  <c r="AS70"/>
  <c r="AS71"/>
  <c r="AS72"/>
  <c r="AS73"/>
  <c r="AS74"/>
  <c r="AS75"/>
  <c r="AS76"/>
  <c r="AS77"/>
  <c r="AS78"/>
  <c r="AS60"/>
  <c r="AS61"/>
  <c r="AS62"/>
  <c r="AS63"/>
  <c r="AS64"/>
  <c r="AS65"/>
  <c r="AS54"/>
  <c r="AS55"/>
  <c r="AS56"/>
  <c r="AS57"/>
  <c r="AS58"/>
  <c r="AS59"/>
  <c r="AS53"/>
  <c r="AK79"/>
  <c r="I22"/>
  <c r="AW127"/>
  <c r="BE127"/>
  <c r="AW109"/>
  <c r="BE109"/>
  <c r="BE129"/>
  <c r="BE125"/>
  <c r="BE124"/>
  <c r="BE111"/>
  <c r="BE107"/>
  <c r="BE106"/>
  <c r="BE105"/>
  <c r="AS67"/>
  <c r="AS68"/>
  <c r="AS69"/>
  <c r="AS66"/>
  <c r="AS52"/>
  <c r="U21"/>
  <c r="AJ88"/>
  <c r="AR88"/>
  <c r="BE123"/>
  <c r="AS51"/>
  <c r="AS79"/>
</calcChain>
</file>

<file path=xl/sharedStrings.xml><?xml version="1.0" encoding="utf-8"?>
<sst xmlns="http://schemas.openxmlformats.org/spreadsheetml/2006/main" count="216" uniqueCount="145">
  <si>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</si>
  <si>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</si>
  <si>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</si>
  <si>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</si>
  <si>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</si>
  <si>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</si>
  <si>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</si>
  <si>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</si>
  <si>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</si>
  <si>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</si>
  <si>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</si>
  <si>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</si>
  <si>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</si>
  <si>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</si>
  <si>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</si>
  <si>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</si>
  <si>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</si>
  <si>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</si>
  <si>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</si>
  <si>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</si>
  <si>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</si>
  <si>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</si>
  <si>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</si>
  <si>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</si>
  <si>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</si>
  <si>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</si>
  <si>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</si>
  <si>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</si>
  <si>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</si>
  <si>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</si>
  <si>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</si>
  <si>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</si>
  <si>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</si>
  <si>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</si>
  <si>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</si>
  <si>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</si>
  <si>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</si>
  <si>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</si>
  <si>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</si>
  <si>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</si>
  <si>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</si>
  <si>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</si>
  <si>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</si>
  <si>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</si>
  <si>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</si>
  <si>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</si>
  <si>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</si>
  <si>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</si>
  <si>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</si>
  <si>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</si>
  <si>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</si>
  <si>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</si>
  <si>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</si>
  <si>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</si>
  <si>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</si>
  <si>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1200000</t>
  </si>
  <si>
    <t>Орган з питань житлово-комунального господарства</t>
  </si>
  <si>
    <t>гривень</t>
  </si>
  <si>
    <t>бюджетної програми місцевого бюджету на 2019  рік</t>
  </si>
  <si>
    <t>1210000</t>
  </si>
  <si>
    <t xml:space="preserve"> Управління житлово-комунального господарства та будівництва Ніжинської міської ради</t>
  </si>
  <si>
    <t>(КПКВК МБ)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</si>
  <si>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</si>
  <si>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</si>
  <si>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</si>
  <si>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</si>
  <si>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</si>
  <si>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</si>
  <si>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</si>
  <si>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</si>
  <si>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</si>
  <si>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</si>
  <si>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</si>
  <si>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</si>
  <si>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</si>
  <si>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 xml:space="preserve">Ніжинської міської   ради                                        </t>
  </si>
  <si>
    <t>Забезпечення будівництва об’єктів</t>
  </si>
  <si>
    <t>Забезпечення реконструкції об’єктів</t>
  </si>
  <si>
    <t>Показник</t>
  </si>
  <si>
    <t>обсяг видатків на будівництво</t>
  </si>
  <si>
    <t>тис.грн.</t>
  </si>
  <si>
    <t>кількість об’єктів, які планується будувати</t>
  </si>
  <si>
    <t>Додаток 5 до рішення сесії</t>
  </si>
  <si>
    <t>середні витрати на будівництво одного об’єкта</t>
  </si>
  <si>
    <t>тис. грн</t>
  </si>
  <si>
    <t>Розрахунок (обсяг видатків /кількість об'єктав)</t>
  </si>
  <si>
    <t>Рівень виконання завдань</t>
  </si>
  <si>
    <t>Розрахунок (касові видатки/обсяг видатків *100)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</si>
  <si>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</si>
  <si>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</si>
  <si>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</si>
  <si>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Начальник фінансового управління</t>
  </si>
  <si>
    <t>Л.В. Писаренко</t>
  </si>
  <si>
    <t>Виконання інвестиційних проектів в рамках здійснення заходів щодо соціально-економічного розвитку окремих територій ( включаючи спів фінансування )</t>
  </si>
  <si>
    <t>0490</t>
  </si>
  <si>
    <t>Придбання обладнання і предметів довгострокового користування</t>
  </si>
  <si>
    <t xml:space="preserve">Забезпечення проведення капітального ремонту </t>
  </si>
  <si>
    <t>Закупівля і встановлення архітектурної форми (багатогранник) із світлодинамічним обладнанням (в.з.)</t>
  </si>
  <si>
    <t>Придбання архітектурно-паркової композиції із сонячними панелями для м.Ніжин Чернігівської області (в.з.)</t>
  </si>
  <si>
    <t>Будівництво (комплексного) спортивного майданчика для фізкультурно-оздоровчих занять по вул. Космонавтів, 90 м. Ніжин, Чернігівська область (в.з.)</t>
  </si>
  <si>
    <t>Будівництво дитячого майданчику в сквері “Театральний” в м. Ніжин, Чернігівської області (в.з.)</t>
  </si>
  <si>
    <t>Будівництво спортивного майданчика по вул.Московська,6А, м. Ніжин, Чернігівська область (в.з.)</t>
  </si>
  <si>
    <t>Будівництво дитячого  майданчика по вул.Шевченка,102, м. Ніжин, Чернігівська область (в.з.)</t>
  </si>
  <si>
    <t>Будівництво дитячого  майданчика по вул.3-й мікрорайон,8, м. Ніжин, Чернігівська область (в.з.)</t>
  </si>
  <si>
    <t>Будівництво дитячого майданчика по вул.Вокзальна,5а, м. Ніжин, Чернігівська область (в.з.)</t>
  </si>
  <si>
    <t>Будівництво фонтану за адресою: вул.Гоголя,4 б, м.Ніжин, Чернігівської області (в.з.)</t>
  </si>
  <si>
    <t>Будівництво спортивного майданчика по вул.Прилуцька,116, м. Ніжин, Чернігівська область (в.з.)</t>
  </si>
  <si>
    <t>Будівництво спортивного майданчика по вул.Шевченка,96 б м. Ніжин, Чернігівської області (в.з.)</t>
  </si>
  <si>
    <t>Будівництво дитячого майданчика по вул.Московська, 2б, м.Ніжин Чернігівської області (в.з.)</t>
  </si>
  <si>
    <t>Будівництво дитячого майданчика по вул.Батюка, 10, м.Ніжин Чернігівської області (в.з.)</t>
  </si>
  <si>
    <t>Будівництво дитячого майданчика по вул.Шевченка, 128, м.Ніжин Чернігівської області (в.з.)</t>
  </si>
  <si>
    <t>Будівництво дитячого майданчика по вул.Шевченка, 120, м.Ніжин Чернігівської області (в.з.)</t>
  </si>
  <si>
    <t>Будівництво дитячого майданчика по вул.Шевченка, 112 а, м.Ніжин Чернігівської області (в.з.)</t>
  </si>
  <si>
    <t>Будівництво дитячого майданчика по вул.Гончарна, 19 а, м.Ніжин Чернігівської області (в.з.)</t>
  </si>
  <si>
    <t>Капітальний ремонт елементів благоустрою з встановленням архітектурно-паркової композиції з сонячними панелями біля житлового будинку № 11 по вул. Шевченка, м. Ніжин, Чернігівської області з виділенням черговості: І черга - встановленням архітектурно-паркової композиції з сонячними панелями; II черга — ремонт елементів благоустрою (в.з.)</t>
  </si>
  <si>
    <t>Реконструкція басейну з утепленням зовнішніх стін Ніжинської гімназії № 16 м. Ніжин, вул. 3-й мікрорайон, 11 Чернігівської обл. (в.з.)</t>
  </si>
  <si>
    <t>Підсилення перекриття басейної зали Ніжинської гімназії №16 в м.Ніжин по вул.3-й Мікрорайон,11 Чернігівської обл. (в.з.)</t>
  </si>
  <si>
    <t xml:space="preserve">Будівництво фонтану за адресою: вул.Гоголя,4 б, м.Ніжин, Чернігівської області </t>
  </si>
  <si>
    <t>Будівництво спортивного майданчика по вул. Шевченка,96 б, м.Ніжин  Чернігівської області</t>
  </si>
  <si>
    <t>Будівництво міні-футбольного поля зі штучним покриттям по вул. Шевченка, 103 а, м. Ніжин Чернігівської області</t>
  </si>
  <si>
    <t>Завдання 1  Придбання обладнання і предметів довгострокового користування</t>
  </si>
  <si>
    <t>Обсяг видатків на придбання предметів довгострокового користування</t>
  </si>
  <si>
    <t>Тис.грн</t>
  </si>
  <si>
    <t>Рішення 52 сесії</t>
  </si>
  <si>
    <t>середні видатки на придбання одиниці обладнання</t>
  </si>
  <si>
    <t xml:space="preserve">Обсяг видатків/ кіль-сть одиниць обладнання </t>
  </si>
  <si>
    <t>Рівень виконання даного заходу</t>
  </si>
  <si>
    <t xml:space="preserve">Касові видатки на звітній період / плановий обсяг видатків*100 </t>
  </si>
  <si>
    <t>Завдання 2. Забезпечення будівництва об’єктів</t>
  </si>
  <si>
    <t>Завдання 4. Забезпечення реконструкції об’єктів</t>
  </si>
  <si>
    <t xml:space="preserve">Завдання 3. Забезпечення проведення капітального ремонту </t>
  </si>
  <si>
    <t>обсяг видатків на капітальний ремонт</t>
  </si>
  <si>
    <t>кількість об’єктів, на яких плануються роботи</t>
  </si>
  <si>
    <t>середні витрати на капітальний ремонт одиного б’єкта</t>
  </si>
  <si>
    <t>Розвиток інфраструктури терторії, реконструкція та будівництво об'єктів комунальної власності</t>
  </si>
  <si>
    <t>Будівництво спортивного майданчика по вул. Об’їжджа, 123, м.Ніжин, Чернігівськох області (в.з.)</t>
  </si>
  <si>
    <t>Співфінансування по субвенції на соц.-економ.розв.(3110)</t>
  </si>
  <si>
    <t>Співфінансування по субвенції на соц.-економ.розв.(3122)</t>
  </si>
  <si>
    <t>Співфінансування по субвенції на соц.-економ.розв.(3132)</t>
  </si>
  <si>
    <t>Співфінансування по субвенції на соц.-економ.розв.(3142)</t>
  </si>
  <si>
    <t>кількість одиниць придбаного обладнання</t>
  </si>
  <si>
    <t>Конституція України;  Закон України "Про  місцеве      самоврядування",  Бюджетний  Кодекс  України,  рішення сесії 7 скликання Ніжинської міської ради  про внесення   змін до  рішення міської ради    від  16 січня 2019  року № 7-50/2019 «Про міський бюджет  м.Ніжина  на 2019 рік»  № 7-52/2019 від 27.02.2019 року</t>
  </si>
  <si>
    <t xml:space="preserve">рішення 52 сесії  </t>
  </si>
  <si>
    <t xml:space="preserve">Рішення 52 сесії </t>
  </si>
  <si>
    <t xml:space="preserve">___12 березня 2019 року   № 7 </t>
  </si>
</sst>
</file>

<file path=xl/styles.xml><?xml version="1.0" encoding="utf-8"?>
<styleSheet xmlns="http://schemas.openxmlformats.org/spreadsheetml/2006/main">
  <numFmts count="2">
    <numFmt numFmtId="172" formatCode="#0.00"/>
    <numFmt numFmtId="173" formatCode="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172" fontId="1" fillId="0" borderId="1" xfId="0" applyNumberFormat="1" applyFont="1" applyBorder="1" applyAlignment="1">
      <alignment horizontal="center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172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2" xfId="0" applyNumberFormat="1" applyFont="1" applyFill="1" applyBorder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4" fontId="13" fillId="0" borderId="1" xfId="0" applyNumberFormat="1" applyFont="1" applyBorder="1" applyAlignment="1">
      <alignment horizontal="center" vertical="top" wrapText="1"/>
    </xf>
    <xf numFmtId="4" fontId="13" fillId="0" borderId="2" xfId="0" applyNumberFormat="1" applyFont="1" applyBorder="1" applyAlignment="1">
      <alignment horizontal="center" vertical="top" wrapText="1"/>
    </xf>
    <xf numFmtId="4" fontId="13" fillId="0" borderId="3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left" vertical="top" wrapText="1"/>
    </xf>
    <xf numFmtId="0" fontId="21" fillId="0" borderId="2" xfId="0" applyNumberFormat="1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2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</cellXfs>
  <cellStyles count="2">
    <cellStyle name="Звичайний_Додаток _ 3 зм_ни 4575" xfId="1"/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1"/>
  <sheetViews>
    <sheetView tabSelected="1" topLeftCell="A119" zoomScaleSheetLayoutView="100" workbookViewId="0">
      <selection activeCell="A140" sqref="A140:H14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59" t="s">
        <v>39</v>
      </c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</row>
    <row r="2" spans="1:64" ht="15.95" customHeight="1">
      <c r="AO2" s="132" t="s">
        <v>0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64" ht="15" customHeight="1">
      <c r="AO3" s="132" t="s">
        <v>1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ht="32.1" customHeight="1">
      <c r="AO4" s="134" t="s">
        <v>60</v>
      </c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</row>
    <row r="5" spans="1:64">
      <c r="AO5" s="135" t="s">
        <v>23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</row>
    <row r="6" spans="1:64" ht="7.5" customHeight="1"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</row>
    <row r="7" spans="1:64" ht="15.95" customHeight="1">
      <c r="AO7" s="122" t="s">
        <v>144</v>
      </c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</row>
    <row r="10" spans="1:64" ht="15.75" customHeight="1">
      <c r="A10" s="121" t="s">
        <v>24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ht="15.75" customHeight="1">
      <c r="A11" s="121" t="s">
        <v>58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75" customHeight="1">
      <c r="A13" s="138">
        <v>1</v>
      </c>
      <c r="B13" s="138"/>
      <c r="C13" s="139" t="s">
        <v>55</v>
      </c>
      <c r="D13" s="140"/>
      <c r="E13" s="140"/>
      <c r="F13" s="140"/>
      <c r="G13" s="140"/>
      <c r="H13" s="140"/>
      <c r="I13" s="140"/>
      <c r="J13" s="140"/>
      <c r="K13" s="140"/>
      <c r="L13" s="137" t="s">
        <v>56</v>
      </c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</row>
    <row r="14" spans="1:64" ht="27" customHeight="1">
      <c r="A14" s="136" t="s">
        <v>61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 t="s">
        <v>2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20.25" customHeight="1">
      <c r="A15" s="138" t="s">
        <v>8</v>
      </c>
      <c r="B15" s="138"/>
      <c r="C15" s="139" t="s">
        <v>59</v>
      </c>
      <c r="D15" s="140"/>
      <c r="E15" s="140"/>
      <c r="F15" s="140"/>
      <c r="G15" s="140"/>
      <c r="H15" s="140"/>
      <c r="I15" s="140"/>
      <c r="J15" s="140"/>
      <c r="K15" s="140"/>
      <c r="L15" s="137" t="s">
        <v>62</v>
      </c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4" ht="24" customHeight="1">
      <c r="A16" s="136" t="s">
        <v>61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 t="s">
        <v>3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</row>
    <row r="17" spans="1:79" ht="37.5" customHeight="1">
      <c r="A17" s="138">
        <v>3</v>
      </c>
      <c r="B17" s="138"/>
      <c r="C17" s="139">
        <v>1217363</v>
      </c>
      <c r="D17" s="140"/>
      <c r="E17" s="140"/>
      <c r="F17" s="140"/>
      <c r="G17" s="140"/>
      <c r="H17" s="140"/>
      <c r="I17" s="140"/>
      <c r="J17" s="140"/>
      <c r="K17" s="140"/>
      <c r="L17" s="141" t="s">
        <v>94</v>
      </c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37" t="s">
        <v>93</v>
      </c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</row>
    <row r="18" spans="1:79" ht="6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79" ht="20.100000000000001" customHeight="1">
      <c r="A19" s="7"/>
      <c r="B19" s="7"/>
      <c r="C19" s="7"/>
      <c r="D19" s="118" t="s">
        <v>40</v>
      </c>
      <c r="E19" s="118"/>
      <c r="F19" s="118"/>
      <c r="G19" s="118"/>
      <c r="H19" s="118"/>
      <c r="I19" s="118"/>
      <c r="J19" s="118"/>
      <c r="K19" s="7"/>
      <c r="L19" s="136" t="s">
        <v>25</v>
      </c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 t="s">
        <v>4</v>
      </c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</row>
    <row r="20" spans="1:79" ht="6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79" ht="24.95" customHeight="1">
      <c r="A21" s="162" t="s">
        <v>53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57">
        <f>I22</f>
        <v>7958015.6399999997</v>
      </c>
      <c r="V21" s="157"/>
      <c r="W21" s="157"/>
      <c r="X21" s="157"/>
      <c r="Y21" s="157"/>
      <c r="Z21" s="157"/>
      <c r="AA21" s="157"/>
      <c r="AB21" s="157"/>
      <c r="AC21" s="157"/>
      <c r="AD21" s="157"/>
      <c r="AE21" s="161" t="s">
        <v>54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28" t="s">
        <v>27</v>
      </c>
      <c r="BE21" s="128"/>
      <c r="BF21" s="128"/>
      <c r="BG21" s="128"/>
      <c r="BH21" s="128"/>
      <c r="BI21" s="128"/>
      <c r="BJ21" s="128"/>
      <c r="BK21" s="128"/>
      <c r="BL21" s="128"/>
    </row>
    <row r="22" spans="1:79" ht="24.95" customHeight="1">
      <c r="A22" s="128" t="s">
        <v>26</v>
      </c>
      <c r="B22" s="128"/>
      <c r="C22" s="128"/>
      <c r="D22" s="128"/>
      <c r="E22" s="128"/>
      <c r="F22" s="128"/>
      <c r="G22" s="128"/>
      <c r="H22" s="128"/>
      <c r="I22" s="157">
        <f>2100000+5687392.64+170623</f>
        <v>7958015.6399999997</v>
      </c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28" t="s">
        <v>28</v>
      </c>
      <c r="U22" s="128"/>
      <c r="V22" s="128"/>
      <c r="W22" s="128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79" ht="12.75" customHeight="1">
      <c r="A23" s="6"/>
      <c r="B23" s="6"/>
      <c r="C23" s="6"/>
      <c r="D23" s="6"/>
      <c r="E23" s="6"/>
      <c r="F23" s="6"/>
      <c r="G23" s="6"/>
      <c r="H23" s="6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5.75" customHeight="1">
      <c r="A24" s="132" t="s">
        <v>42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</row>
    <row r="25" spans="1:79" ht="50.25" customHeight="1">
      <c r="A25" s="146" t="s">
        <v>141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</row>
    <row r="26" spans="1:79" ht="12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79" ht="15.75" customHeight="1">
      <c r="A27" s="128" t="s">
        <v>41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</row>
    <row r="28" spans="1:79" ht="27.75" customHeight="1">
      <c r="A28" s="150" t="s">
        <v>32</v>
      </c>
      <c r="B28" s="150"/>
      <c r="C28" s="150"/>
      <c r="D28" s="150"/>
      <c r="E28" s="150"/>
      <c r="F28" s="150"/>
      <c r="G28" s="76" t="s">
        <v>45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5.75" hidden="1">
      <c r="A29" s="75">
        <v>1</v>
      </c>
      <c r="B29" s="75"/>
      <c r="C29" s="75"/>
      <c r="D29" s="75"/>
      <c r="E29" s="75"/>
      <c r="F29" s="75"/>
      <c r="G29" s="151">
        <v>2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3"/>
    </row>
    <row r="30" spans="1:79" ht="10.5" hidden="1" customHeight="1">
      <c r="A30" s="88" t="s">
        <v>37</v>
      </c>
      <c r="B30" s="88"/>
      <c r="C30" s="88"/>
      <c r="D30" s="88"/>
      <c r="E30" s="88"/>
      <c r="F30" s="88"/>
      <c r="G30" s="147" t="s">
        <v>11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9"/>
      <c r="CA30" s="1" t="s">
        <v>52</v>
      </c>
    </row>
    <row r="31" spans="1:79" ht="17.25" customHeight="1">
      <c r="A31" s="88">
        <v>1</v>
      </c>
      <c r="B31" s="88"/>
      <c r="C31" s="88"/>
      <c r="D31" s="88"/>
      <c r="E31" s="88"/>
      <c r="F31" s="88"/>
      <c r="G31" s="143" t="s">
        <v>134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5"/>
      <c r="CA31" s="1" t="s">
        <v>51</v>
      </c>
    </row>
    <row r="32" spans="1:79" ht="12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ht="15.95" customHeight="1">
      <c r="A33" s="128" t="s">
        <v>43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</row>
    <row r="34" spans="1:79" ht="15.95" customHeight="1">
      <c r="A34" s="146" t="s">
        <v>63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</row>
    <row r="35" spans="1:79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ht="15.75" customHeight="1">
      <c r="A36" s="128" t="s">
        <v>44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</row>
    <row r="37" spans="1:79" ht="27.75" customHeight="1">
      <c r="A37" s="75" t="s">
        <v>32</v>
      </c>
      <c r="B37" s="75"/>
      <c r="C37" s="75"/>
      <c r="D37" s="75"/>
      <c r="E37" s="75"/>
      <c r="F37" s="75"/>
      <c r="G37" s="76" t="s">
        <v>29</v>
      </c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8"/>
    </row>
    <row r="38" spans="1:79" ht="15.75" hidden="1">
      <c r="A38" s="75">
        <v>1</v>
      </c>
      <c r="B38" s="75"/>
      <c r="C38" s="75"/>
      <c r="D38" s="75"/>
      <c r="E38" s="75"/>
      <c r="F38" s="75"/>
      <c r="G38" s="76">
        <v>2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79" ht="10.5" hidden="1" customHeight="1">
      <c r="A39" s="75" t="s">
        <v>10</v>
      </c>
      <c r="B39" s="75"/>
      <c r="C39" s="75"/>
      <c r="D39" s="75"/>
      <c r="E39" s="75"/>
      <c r="F39" s="75"/>
      <c r="G39" s="129" t="s">
        <v>11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CA39" s="1" t="s">
        <v>15</v>
      </c>
    </row>
    <row r="40" spans="1:79" ht="19.5" customHeight="1">
      <c r="A40" s="76">
        <v>1</v>
      </c>
      <c r="B40" s="77"/>
      <c r="C40" s="77"/>
      <c r="D40" s="77"/>
      <c r="E40" s="77"/>
      <c r="F40" s="78"/>
      <c r="G40" s="129" t="s">
        <v>95</v>
      </c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1"/>
    </row>
    <row r="41" spans="1:79" ht="18.75" customHeight="1">
      <c r="A41" s="76">
        <v>2</v>
      </c>
      <c r="B41" s="77"/>
      <c r="C41" s="77"/>
      <c r="D41" s="77"/>
      <c r="E41" s="77"/>
      <c r="F41" s="78"/>
      <c r="G41" s="129" t="s">
        <v>76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</row>
    <row r="42" spans="1:79" ht="18.75" customHeight="1">
      <c r="A42" s="76">
        <v>3</v>
      </c>
      <c r="B42" s="77"/>
      <c r="C42" s="77"/>
      <c r="D42" s="77"/>
      <c r="E42" s="77"/>
      <c r="F42" s="78"/>
      <c r="G42" s="129" t="s">
        <v>96</v>
      </c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1"/>
    </row>
    <row r="43" spans="1:79" ht="20.25" customHeight="1">
      <c r="A43" s="76">
        <v>4</v>
      </c>
      <c r="B43" s="77"/>
      <c r="C43" s="77"/>
      <c r="D43" s="77"/>
      <c r="E43" s="77"/>
      <c r="F43" s="78"/>
      <c r="G43" s="124" t="s">
        <v>77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  <c r="CA43" s="1" t="s">
        <v>16</v>
      </c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128" t="s">
        <v>46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</row>
    <row r="46" spans="1:79" ht="15" customHeight="1">
      <c r="A46" s="127" t="s">
        <v>57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9"/>
      <c r="BB46" s="19"/>
      <c r="BC46" s="19"/>
      <c r="BD46" s="19"/>
      <c r="BE46" s="19"/>
      <c r="BF46" s="19"/>
      <c r="BG46" s="19"/>
      <c r="BH46" s="19"/>
      <c r="BI46" s="5"/>
      <c r="BJ46" s="5"/>
      <c r="BK46" s="5"/>
      <c r="BL46" s="5"/>
    </row>
    <row r="47" spans="1:79" ht="15.95" customHeight="1">
      <c r="A47" s="75" t="s">
        <v>32</v>
      </c>
      <c r="B47" s="75"/>
      <c r="C47" s="75"/>
      <c r="D47" s="117" t="s">
        <v>30</v>
      </c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75" t="s">
        <v>33</v>
      </c>
      <c r="AD47" s="75"/>
      <c r="AE47" s="75"/>
      <c r="AF47" s="75"/>
      <c r="AG47" s="75"/>
      <c r="AH47" s="75"/>
      <c r="AI47" s="75"/>
      <c r="AJ47" s="75"/>
      <c r="AK47" s="75" t="s">
        <v>34</v>
      </c>
      <c r="AL47" s="75"/>
      <c r="AM47" s="75"/>
      <c r="AN47" s="75"/>
      <c r="AO47" s="75"/>
      <c r="AP47" s="75"/>
      <c r="AQ47" s="75"/>
      <c r="AR47" s="75"/>
      <c r="AS47" s="75" t="s">
        <v>31</v>
      </c>
      <c r="AT47" s="75"/>
      <c r="AU47" s="75"/>
      <c r="AV47" s="75"/>
      <c r="AW47" s="75"/>
      <c r="AX47" s="75"/>
      <c r="AY47" s="75"/>
      <c r="AZ47" s="75"/>
      <c r="BA47" s="16"/>
      <c r="BB47" s="16"/>
      <c r="BC47" s="16"/>
      <c r="BD47" s="16"/>
      <c r="BE47" s="16"/>
      <c r="BF47" s="16"/>
      <c r="BG47" s="16"/>
      <c r="BH47" s="16"/>
    </row>
    <row r="48" spans="1:79" ht="29.1" customHeight="1">
      <c r="A48" s="75"/>
      <c r="B48" s="75"/>
      <c r="C48" s="75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16"/>
      <c r="BB48" s="16"/>
      <c r="BC48" s="16"/>
      <c r="BD48" s="16"/>
      <c r="BE48" s="16"/>
      <c r="BF48" s="16"/>
      <c r="BG48" s="16"/>
      <c r="BH48" s="16"/>
    </row>
    <row r="49" spans="1:79" ht="15.75">
      <c r="A49" s="75">
        <v>1</v>
      </c>
      <c r="B49" s="75"/>
      <c r="C49" s="75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75">
        <v>3</v>
      </c>
      <c r="AD49" s="75"/>
      <c r="AE49" s="75"/>
      <c r="AF49" s="75"/>
      <c r="AG49" s="75"/>
      <c r="AH49" s="75"/>
      <c r="AI49" s="75"/>
      <c r="AJ49" s="75"/>
      <c r="AK49" s="75">
        <v>4</v>
      </c>
      <c r="AL49" s="75"/>
      <c r="AM49" s="75"/>
      <c r="AN49" s="75"/>
      <c r="AO49" s="75"/>
      <c r="AP49" s="75"/>
      <c r="AQ49" s="75"/>
      <c r="AR49" s="75"/>
      <c r="AS49" s="75">
        <v>5</v>
      </c>
      <c r="AT49" s="75"/>
      <c r="AU49" s="75"/>
      <c r="AV49" s="75"/>
      <c r="AW49" s="75"/>
      <c r="AX49" s="75"/>
      <c r="AY49" s="75"/>
      <c r="AZ49" s="75"/>
      <c r="BA49" s="16"/>
      <c r="BB49" s="16"/>
      <c r="BC49" s="16"/>
      <c r="BD49" s="16"/>
      <c r="BE49" s="16"/>
      <c r="BF49" s="16"/>
      <c r="BG49" s="16"/>
      <c r="BH49" s="16"/>
    </row>
    <row r="50" spans="1:79" s="4" customFormat="1" ht="12.75" hidden="1" customHeight="1">
      <c r="A50" s="88" t="s">
        <v>10</v>
      </c>
      <c r="B50" s="88"/>
      <c r="C50" s="88"/>
      <c r="D50" s="57" t="s">
        <v>11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120" t="s">
        <v>12</v>
      </c>
      <c r="AD50" s="120"/>
      <c r="AE50" s="120"/>
      <c r="AF50" s="120"/>
      <c r="AG50" s="120"/>
      <c r="AH50" s="120"/>
      <c r="AI50" s="120"/>
      <c r="AJ50" s="120"/>
      <c r="AK50" s="120" t="s">
        <v>13</v>
      </c>
      <c r="AL50" s="120"/>
      <c r="AM50" s="120"/>
      <c r="AN50" s="120"/>
      <c r="AO50" s="120"/>
      <c r="AP50" s="120"/>
      <c r="AQ50" s="120"/>
      <c r="AR50" s="120"/>
      <c r="AS50" s="123" t="s">
        <v>14</v>
      </c>
      <c r="AT50" s="120"/>
      <c r="AU50" s="120"/>
      <c r="AV50" s="120"/>
      <c r="AW50" s="120"/>
      <c r="AX50" s="120"/>
      <c r="AY50" s="120"/>
      <c r="AZ50" s="120"/>
      <c r="BA50" s="17"/>
      <c r="BB50" s="18"/>
      <c r="BC50" s="18"/>
      <c r="BD50" s="18"/>
      <c r="BE50" s="18"/>
      <c r="BF50" s="18"/>
      <c r="BG50" s="18"/>
      <c r="BH50" s="18"/>
      <c r="CA50" s="4" t="s">
        <v>17</v>
      </c>
    </row>
    <row r="51" spans="1:79" s="4" customFormat="1" ht="35.25" customHeight="1">
      <c r="A51" s="57">
        <v>1</v>
      </c>
      <c r="B51" s="58"/>
      <c r="C51" s="59"/>
      <c r="D51" s="111" t="s">
        <v>97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63"/>
      <c r="AD51" s="64"/>
      <c r="AE51" s="64"/>
      <c r="AF51" s="64"/>
      <c r="AG51" s="64"/>
      <c r="AH51" s="64"/>
      <c r="AI51" s="64"/>
      <c r="AJ51" s="65"/>
      <c r="AK51" s="108">
        <v>785000</v>
      </c>
      <c r="AL51" s="109"/>
      <c r="AM51" s="109"/>
      <c r="AN51" s="109"/>
      <c r="AO51" s="109"/>
      <c r="AP51" s="109"/>
      <c r="AQ51" s="109"/>
      <c r="AR51" s="110"/>
      <c r="AS51" s="51">
        <f>AK51</f>
        <v>785000</v>
      </c>
      <c r="AT51" s="52"/>
      <c r="AU51" s="52"/>
      <c r="AV51" s="52"/>
      <c r="AW51" s="52"/>
      <c r="AX51" s="52"/>
      <c r="AY51" s="52"/>
      <c r="AZ51" s="53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33" customHeight="1">
      <c r="A52" s="57">
        <v>2</v>
      </c>
      <c r="B52" s="58"/>
      <c r="C52" s="59"/>
      <c r="D52" s="111" t="s">
        <v>98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63"/>
      <c r="AD52" s="64"/>
      <c r="AE52" s="64"/>
      <c r="AF52" s="64"/>
      <c r="AG52" s="64"/>
      <c r="AH52" s="64"/>
      <c r="AI52" s="64"/>
      <c r="AJ52" s="65"/>
      <c r="AK52" s="108">
        <v>190000</v>
      </c>
      <c r="AL52" s="109"/>
      <c r="AM52" s="109"/>
      <c r="AN52" s="109"/>
      <c r="AO52" s="109"/>
      <c r="AP52" s="109"/>
      <c r="AQ52" s="109"/>
      <c r="AR52" s="110"/>
      <c r="AS52" s="51">
        <f>AK52</f>
        <v>190000</v>
      </c>
      <c r="AT52" s="52"/>
      <c r="AU52" s="52"/>
      <c r="AV52" s="52"/>
      <c r="AW52" s="52"/>
      <c r="AX52" s="52"/>
      <c r="AY52" s="52"/>
      <c r="AZ52" s="53"/>
      <c r="BA52" s="17"/>
      <c r="BB52" s="18"/>
      <c r="BC52" s="18"/>
      <c r="BD52" s="18"/>
      <c r="BE52" s="18"/>
      <c r="BF52" s="18"/>
      <c r="BG52" s="18"/>
      <c r="BH52" s="18"/>
    </row>
    <row r="53" spans="1:79" s="4" customFormat="1" ht="33" customHeight="1">
      <c r="A53" s="57">
        <v>3</v>
      </c>
      <c r="B53" s="58"/>
      <c r="C53" s="59"/>
      <c r="D53" s="111" t="s">
        <v>99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24"/>
      <c r="AD53" s="25"/>
      <c r="AE53" s="25"/>
      <c r="AF53" s="25"/>
      <c r="AG53" s="25"/>
      <c r="AH53" s="25"/>
      <c r="AI53" s="25"/>
      <c r="AJ53" s="26"/>
      <c r="AK53" s="108">
        <v>3247.39</v>
      </c>
      <c r="AL53" s="109"/>
      <c r="AM53" s="109"/>
      <c r="AN53" s="109"/>
      <c r="AO53" s="109"/>
      <c r="AP53" s="109"/>
      <c r="AQ53" s="109"/>
      <c r="AR53" s="110"/>
      <c r="AS53" s="51">
        <f>AK53</f>
        <v>3247.39</v>
      </c>
      <c r="AT53" s="52"/>
      <c r="AU53" s="52"/>
      <c r="AV53" s="52"/>
      <c r="AW53" s="52"/>
      <c r="AX53" s="52"/>
      <c r="AY53" s="52"/>
      <c r="AZ53" s="53"/>
      <c r="BA53" s="17"/>
      <c r="BB53" s="18"/>
      <c r="BC53" s="18"/>
      <c r="BD53" s="18"/>
      <c r="BE53" s="18"/>
      <c r="BF53" s="18"/>
      <c r="BG53" s="18"/>
      <c r="BH53" s="18"/>
    </row>
    <row r="54" spans="1:79" s="4" customFormat="1" ht="33" customHeight="1">
      <c r="A54" s="57">
        <v>4</v>
      </c>
      <c r="B54" s="58"/>
      <c r="C54" s="59"/>
      <c r="D54" s="111" t="s">
        <v>100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24"/>
      <c r="AD54" s="25"/>
      <c r="AE54" s="25"/>
      <c r="AF54" s="25"/>
      <c r="AG54" s="25"/>
      <c r="AH54" s="25"/>
      <c r="AI54" s="25"/>
      <c r="AJ54" s="26"/>
      <c r="AK54" s="108">
        <v>480582.52</v>
      </c>
      <c r="AL54" s="109"/>
      <c r="AM54" s="109"/>
      <c r="AN54" s="109"/>
      <c r="AO54" s="109"/>
      <c r="AP54" s="109"/>
      <c r="AQ54" s="109"/>
      <c r="AR54" s="110"/>
      <c r="AS54" s="51">
        <f t="shared" ref="AS54:AS59" si="0">AK54</f>
        <v>480582.52</v>
      </c>
      <c r="AT54" s="52"/>
      <c r="AU54" s="52"/>
      <c r="AV54" s="52"/>
      <c r="AW54" s="52"/>
      <c r="AX54" s="52"/>
      <c r="AY54" s="52"/>
      <c r="AZ54" s="53"/>
      <c r="BA54" s="17"/>
      <c r="BB54" s="18"/>
      <c r="BC54" s="18"/>
      <c r="BD54" s="18"/>
      <c r="BE54" s="18"/>
      <c r="BF54" s="18"/>
      <c r="BG54" s="18"/>
      <c r="BH54" s="18"/>
    </row>
    <row r="55" spans="1:79" s="4" customFormat="1" ht="33" customHeight="1">
      <c r="A55" s="57">
        <v>5</v>
      </c>
      <c r="B55" s="58"/>
      <c r="C55" s="59"/>
      <c r="D55" s="111" t="s">
        <v>101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24"/>
      <c r="AD55" s="25"/>
      <c r="AE55" s="25"/>
      <c r="AF55" s="25"/>
      <c r="AG55" s="25"/>
      <c r="AH55" s="25"/>
      <c r="AI55" s="25"/>
      <c r="AJ55" s="26"/>
      <c r="AK55" s="108">
        <v>116601.95</v>
      </c>
      <c r="AL55" s="109"/>
      <c r="AM55" s="109"/>
      <c r="AN55" s="109"/>
      <c r="AO55" s="109"/>
      <c r="AP55" s="109"/>
      <c r="AQ55" s="109"/>
      <c r="AR55" s="110"/>
      <c r="AS55" s="51">
        <f t="shared" si="0"/>
        <v>116601.95</v>
      </c>
      <c r="AT55" s="52"/>
      <c r="AU55" s="52"/>
      <c r="AV55" s="52"/>
      <c r="AW55" s="52"/>
      <c r="AX55" s="52"/>
      <c r="AY55" s="52"/>
      <c r="AZ55" s="53"/>
      <c r="BA55" s="17"/>
      <c r="BB55" s="18"/>
      <c r="BC55" s="18"/>
      <c r="BD55" s="18"/>
      <c r="BE55" s="18"/>
      <c r="BF55" s="18"/>
      <c r="BG55" s="18"/>
      <c r="BH55" s="18"/>
    </row>
    <row r="56" spans="1:79" s="4" customFormat="1" ht="33" customHeight="1">
      <c r="A56" s="57">
        <v>6</v>
      </c>
      <c r="B56" s="58"/>
      <c r="C56" s="59"/>
      <c r="D56" s="111" t="s">
        <v>102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3"/>
      <c r="AC56" s="24"/>
      <c r="AD56" s="25"/>
      <c r="AE56" s="25"/>
      <c r="AF56" s="25"/>
      <c r="AG56" s="25"/>
      <c r="AH56" s="25"/>
      <c r="AI56" s="25"/>
      <c r="AJ56" s="26"/>
      <c r="AK56" s="108">
        <v>139902.92000000001</v>
      </c>
      <c r="AL56" s="109"/>
      <c r="AM56" s="109"/>
      <c r="AN56" s="109"/>
      <c r="AO56" s="109"/>
      <c r="AP56" s="109"/>
      <c r="AQ56" s="109"/>
      <c r="AR56" s="110"/>
      <c r="AS56" s="51">
        <f t="shared" si="0"/>
        <v>139902.92000000001</v>
      </c>
      <c r="AT56" s="52"/>
      <c r="AU56" s="52"/>
      <c r="AV56" s="52"/>
      <c r="AW56" s="52"/>
      <c r="AX56" s="52"/>
      <c r="AY56" s="52"/>
      <c r="AZ56" s="53"/>
      <c r="BA56" s="17"/>
      <c r="BB56" s="18"/>
      <c r="BC56" s="18"/>
      <c r="BD56" s="18"/>
      <c r="BE56" s="18"/>
      <c r="BF56" s="18"/>
      <c r="BG56" s="18"/>
      <c r="BH56" s="18"/>
    </row>
    <row r="57" spans="1:79" s="4" customFormat="1" ht="33" customHeight="1">
      <c r="A57" s="57">
        <v>7</v>
      </c>
      <c r="B57" s="58"/>
      <c r="C57" s="59"/>
      <c r="D57" s="111" t="s">
        <v>103</v>
      </c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3"/>
      <c r="AC57" s="24"/>
      <c r="AD57" s="25"/>
      <c r="AE57" s="25"/>
      <c r="AF57" s="25"/>
      <c r="AG57" s="25"/>
      <c r="AH57" s="25"/>
      <c r="AI57" s="25"/>
      <c r="AJ57" s="26"/>
      <c r="AK57" s="108">
        <v>233252.43</v>
      </c>
      <c r="AL57" s="109"/>
      <c r="AM57" s="109"/>
      <c r="AN57" s="109"/>
      <c r="AO57" s="109"/>
      <c r="AP57" s="109"/>
      <c r="AQ57" s="109"/>
      <c r="AR57" s="110"/>
      <c r="AS57" s="51">
        <f t="shared" si="0"/>
        <v>233252.43</v>
      </c>
      <c r="AT57" s="52"/>
      <c r="AU57" s="52"/>
      <c r="AV57" s="52"/>
      <c r="AW57" s="52"/>
      <c r="AX57" s="52"/>
      <c r="AY57" s="52"/>
      <c r="AZ57" s="53"/>
      <c r="BA57" s="17"/>
      <c r="BB57" s="18"/>
      <c r="BC57" s="18"/>
      <c r="BD57" s="18"/>
      <c r="BE57" s="18"/>
      <c r="BF57" s="18"/>
      <c r="BG57" s="18"/>
      <c r="BH57" s="18"/>
    </row>
    <row r="58" spans="1:79" s="4" customFormat="1" ht="33" customHeight="1">
      <c r="A58" s="57">
        <v>8</v>
      </c>
      <c r="B58" s="58"/>
      <c r="C58" s="59"/>
      <c r="D58" s="111" t="s">
        <v>104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3"/>
      <c r="AC58" s="24"/>
      <c r="AD58" s="25"/>
      <c r="AE58" s="25"/>
      <c r="AF58" s="25"/>
      <c r="AG58" s="25"/>
      <c r="AH58" s="25"/>
      <c r="AI58" s="25"/>
      <c r="AJ58" s="26"/>
      <c r="AK58" s="108">
        <v>111951.46</v>
      </c>
      <c r="AL58" s="109"/>
      <c r="AM58" s="109"/>
      <c r="AN58" s="109"/>
      <c r="AO58" s="109"/>
      <c r="AP58" s="109"/>
      <c r="AQ58" s="109"/>
      <c r="AR58" s="110"/>
      <c r="AS58" s="51">
        <f t="shared" si="0"/>
        <v>111951.46</v>
      </c>
      <c r="AT58" s="52"/>
      <c r="AU58" s="52"/>
      <c r="AV58" s="52"/>
      <c r="AW58" s="52"/>
      <c r="AX58" s="52"/>
      <c r="AY58" s="52"/>
      <c r="AZ58" s="53"/>
      <c r="BA58" s="17"/>
      <c r="BB58" s="18"/>
      <c r="BC58" s="18"/>
      <c r="BD58" s="18"/>
      <c r="BE58" s="18"/>
      <c r="BF58" s="18"/>
      <c r="BG58" s="18"/>
      <c r="BH58" s="18"/>
    </row>
    <row r="59" spans="1:79" s="4" customFormat="1" ht="33" customHeight="1">
      <c r="A59" s="57">
        <v>9</v>
      </c>
      <c r="B59" s="58"/>
      <c r="C59" s="59"/>
      <c r="D59" s="111" t="s">
        <v>105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3"/>
      <c r="AC59" s="24"/>
      <c r="AD59" s="25"/>
      <c r="AE59" s="25"/>
      <c r="AF59" s="25"/>
      <c r="AG59" s="25"/>
      <c r="AH59" s="25"/>
      <c r="AI59" s="25"/>
      <c r="AJ59" s="26"/>
      <c r="AK59" s="108">
        <v>1938000</v>
      </c>
      <c r="AL59" s="109"/>
      <c r="AM59" s="109"/>
      <c r="AN59" s="109"/>
      <c r="AO59" s="109"/>
      <c r="AP59" s="109"/>
      <c r="AQ59" s="109"/>
      <c r="AR59" s="110"/>
      <c r="AS59" s="51">
        <f t="shared" si="0"/>
        <v>1938000</v>
      </c>
      <c r="AT59" s="52"/>
      <c r="AU59" s="52"/>
      <c r="AV59" s="52"/>
      <c r="AW59" s="52"/>
      <c r="AX59" s="52"/>
      <c r="AY59" s="52"/>
      <c r="AZ59" s="53"/>
      <c r="BA59" s="17"/>
      <c r="BB59" s="18"/>
      <c r="BC59" s="18"/>
      <c r="BD59" s="18"/>
      <c r="BE59" s="18"/>
      <c r="BF59" s="18"/>
      <c r="BG59" s="18"/>
      <c r="BH59" s="18"/>
    </row>
    <row r="60" spans="1:79" s="4" customFormat="1" ht="33" customHeight="1">
      <c r="A60" s="57">
        <v>10</v>
      </c>
      <c r="B60" s="58"/>
      <c r="C60" s="59"/>
      <c r="D60" s="111" t="s">
        <v>106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3"/>
      <c r="AC60" s="24"/>
      <c r="AD60" s="25"/>
      <c r="AE60" s="25"/>
      <c r="AF60" s="25"/>
      <c r="AG60" s="25"/>
      <c r="AH60" s="25"/>
      <c r="AI60" s="25"/>
      <c r="AJ60" s="26"/>
      <c r="AK60" s="108">
        <v>93300.98</v>
      </c>
      <c r="AL60" s="109"/>
      <c r="AM60" s="109"/>
      <c r="AN60" s="109"/>
      <c r="AO60" s="109"/>
      <c r="AP60" s="109"/>
      <c r="AQ60" s="109"/>
      <c r="AR60" s="110"/>
      <c r="AS60" s="51">
        <f t="shared" ref="AS60:AS65" si="1">AK60</f>
        <v>93300.98</v>
      </c>
      <c r="AT60" s="52"/>
      <c r="AU60" s="52"/>
      <c r="AV60" s="52"/>
      <c r="AW60" s="52"/>
      <c r="AX60" s="52"/>
      <c r="AY60" s="52"/>
      <c r="AZ60" s="53"/>
      <c r="BA60" s="17"/>
      <c r="BB60" s="18"/>
      <c r="BC60" s="18"/>
      <c r="BD60" s="18"/>
      <c r="BE60" s="18"/>
      <c r="BF60" s="18"/>
      <c r="BG60" s="18"/>
      <c r="BH60" s="18"/>
    </row>
    <row r="61" spans="1:79" s="4" customFormat="1" ht="33" customHeight="1">
      <c r="A61" s="57">
        <v>11</v>
      </c>
      <c r="B61" s="58"/>
      <c r="C61" s="59"/>
      <c r="D61" s="111" t="s">
        <v>107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3"/>
      <c r="AC61" s="24"/>
      <c r="AD61" s="25"/>
      <c r="AE61" s="25"/>
      <c r="AF61" s="25"/>
      <c r="AG61" s="25"/>
      <c r="AH61" s="25"/>
      <c r="AI61" s="25"/>
      <c r="AJ61" s="26"/>
      <c r="AK61" s="108">
        <v>131800</v>
      </c>
      <c r="AL61" s="109"/>
      <c r="AM61" s="109"/>
      <c r="AN61" s="109"/>
      <c r="AO61" s="109"/>
      <c r="AP61" s="109"/>
      <c r="AQ61" s="109"/>
      <c r="AR61" s="110"/>
      <c r="AS61" s="51">
        <f t="shared" si="1"/>
        <v>131800</v>
      </c>
      <c r="AT61" s="52"/>
      <c r="AU61" s="52"/>
      <c r="AV61" s="52"/>
      <c r="AW61" s="52"/>
      <c r="AX61" s="52"/>
      <c r="AY61" s="52"/>
      <c r="AZ61" s="53"/>
      <c r="BA61" s="17"/>
      <c r="BB61" s="18"/>
      <c r="BC61" s="18"/>
      <c r="BD61" s="18"/>
      <c r="BE61" s="18"/>
      <c r="BF61" s="18"/>
      <c r="BG61" s="18"/>
      <c r="BH61" s="18"/>
    </row>
    <row r="62" spans="1:79" s="4" customFormat="1" ht="33" customHeight="1">
      <c r="A62" s="57">
        <v>12</v>
      </c>
      <c r="B62" s="58"/>
      <c r="C62" s="59"/>
      <c r="D62" s="111" t="s">
        <v>108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24"/>
      <c r="AD62" s="25"/>
      <c r="AE62" s="25"/>
      <c r="AF62" s="25"/>
      <c r="AG62" s="25"/>
      <c r="AH62" s="25"/>
      <c r="AI62" s="25"/>
      <c r="AJ62" s="26"/>
      <c r="AK62" s="108">
        <v>62000</v>
      </c>
      <c r="AL62" s="109"/>
      <c r="AM62" s="109"/>
      <c r="AN62" s="109"/>
      <c r="AO62" s="109"/>
      <c r="AP62" s="109"/>
      <c r="AQ62" s="109"/>
      <c r="AR62" s="110"/>
      <c r="AS62" s="51">
        <f t="shared" si="1"/>
        <v>62000</v>
      </c>
      <c r="AT62" s="52"/>
      <c r="AU62" s="52"/>
      <c r="AV62" s="52"/>
      <c r="AW62" s="52"/>
      <c r="AX62" s="52"/>
      <c r="AY62" s="52"/>
      <c r="AZ62" s="53"/>
      <c r="BA62" s="17"/>
      <c r="BB62" s="18"/>
      <c r="BC62" s="18"/>
      <c r="BD62" s="18"/>
      <c r="BE62" s="18"/>
      <c r="BF62" s="18"/>
      <c r="BG62" s="18"/>
      <c r="BH62" s="18"/>
    </row>
    <row r="63" spans="1:79" s="4" customFormat="1" ht="33" customHeight="1">
      <c r="A63" s="57">
        <v>13</v>
      </c>
      <c r="B63" s="58"/>
      <c r="C63" s="59"/>
      <c r="D63" s="95" t="s">
        <v>109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7"/>
      <c r="AC63" s="24"/>
      <c r="AD63" s="25"/>
      <c r="AE63" s="25"/>
      <c r="AF63" s="25"/>
      <c r="AG63" s="25"/>
      <c r="AH63" s="25"/>
      <c r="AI63" s="25"/>
      <c r="AJ63" s="26"/>
      <c r="AK63" s="108">
        <v>62000</v>
      </c>
      <c r="AL63" s="109"/>
      <c r="AM63" s="109"/>
      <c r="AN63" s="109"/>
      <c r="AO63" s="109"/>
      <c r="AP63" s="109"/>
      <c r="AQ63" s="109"/>
      <c r="AR63" s="110"/>
      <c r="AS63" s="51">
        <f t="shared" si="1"/>
        <v>62000</v>
      </c>
      <c r="AT63" s="52"/>
      <c r="AU63" s="52"/>
      <c r="AV63" s="52"/>
      <c r="AW63" s="52"/>
      <c r="AX63" s="52"/>
      <c r="AY63" s="52"/>
      <c r="AZ63" s="53"/>
      <c r="BA63" s="17"/>
      <c r="BB63" s="18"/>
      <c r="BC63" s="18"/>
      <c r="BD63" s="18"/>
      <c r="BE63" s="18"/>
      <c r="BF63" s="18"/>
      <c r="BG63" s="18"/>
      <c r="BH63" s="18"/>
    </row>
    <row r="64" spans="1:79" s="4" customFormat="1" ht="33" customHeight="1">
      <c r="A64" s="57">
        <v>14</v>
      </c>
      <c r="B64" s="58"/>
      <c r="C64" s="59"/>
      <c r="D64" s="95" t="s">
        <v>135</v>
      </c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7"/>
      <c r="AC64" s="24"/>
      <c r="AD64" s="25"/>
      <c r="AE64" s="25"/>
      <c r="AF64" s="25"/>
      <c r="AG64" s="25"/>
      <c r="AH64" s="25"/>
      <c r="AI64" s="25"/>
      <c r="AJ64" s="26"/>
      <c r="AK64" s="108">
        <v>93000</v>
      </c>
      <c r="AL64" s="109"/>
      <c r="AM64" s="109"/>
      <c r="AN64" s="109"/>
      <c r="AO64" s="109"/>
      <c r="AP64" s="109"/>
      <c r="AQ64" s="109"/>
      <c r="AR64" s="110"/>
      <c r="AS64" s="51">
        <f t="shared" si="1"/>
        <v>93000</v>
      </c>
      <c r="AT64" s="52"/>
      <c r="AU64" s="52"/>
      <c r="AV64" s="52"/>
      <c r="AW64" s="52"/>
      <c r="AX64" s="52"/>
      <c r="AY64" s="52"/>
      <c r="AZ64" s="53"/>
      <c r="BA64" s="17"/>
      <c r="BB64" s="18"/>
      <c r="BC64" s="18"/>
      <c r="BD64" s="18"/>
      <c r="BE64" s="18"/>
      <c r="BF64" s="18"/>
      <c r="BG64" s="18"/>
      <c r="BH64" s="18"/>
    </row>
    <row r="65" spans="1:79" s="4" customFormat="1" ht="33" customHeight="1">
      <c r="A65" s="57">
        <v>15</v>
      </c>
      <c r="B65" s="58"/>
      <c r="C65" s="59"/>
      <c r="D65" s="95" t="s">
        <v>110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7"/>
      <c r="AC65" s="24"/>
      <c r="AD65" s="25"/>
      <c r="AE65" s="25"/>
      <c r="AF65" s="25"/>
      <c r="AG65" s="25"/>
      <c r="AH65" s="25"/>
      <c r="AI65" s="25"/>
      <c r="AJ65" s="26"/>
      <c r="AK65" s="108">
        <v>77500</v>
      </c>
      <c r="AL65" s="109"/>
      <c r="AM65" s="109"/>
      <c r="AN65" s="109"/>
      <c r="AO65" s="109"/>
      <c r="AP65" s="109"/>
      <c r="AQ65" s="109"/>
      <c r="AR65" s="110"/>
      <c r="AS65" s="51">
        <f t="shared" si="1"/>
        <v>77500</v>
      </c>
      <c r="AT65" s="52"/>
      <c r="AU65" s="52"/>
      <c r="AV65" s="52"/>
      <c r="AW65" s="52"/>
      <c r="AX65" s="52"/>
      <c r="AY65" s="52"/>
      <c r="AZ65" s="53"/>
      <c r="BA65" s="17"/>
      <c r="BB65" s="18"/>
      <c r="BC65" s="18"/>
      <c r="BD65" s="18"/>
      <c r="BE65" s="18"/>
      <c r="BF65" s="18"/>
      <c r="BG65" s="18"/>
      <c r="BH65" s="18"/>
    </row>
    <row r="66" spans="1:79" s="4" customFormat="1" ht="36" customHeight="1">
      <c r="A66" s="57">
        <v>16</v>
      </c>
      <c r="B66" s="58"/>
      <c r="C66" s="59"/>
      <c r="D66" s="95" t="s">
        <v>111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7"/>
      <c r="AC66" s="24"/>
      <c r="AD66" s="25"/>
      <c r="AE66" s="25"/>
      <c r="AF66" s="25"/>
      <c r="AG66" s="25"/>
      <c r="AH66" s="25"/>
      <c r="AI66" s="25"/>
      <c r="AJ66" s="26"/>
      <c r="AK66" s="108">
        <v>77500</v>
      </c>
      <c r="AL66" s="109"/>
      <c r="AM66" s="109"/>
      <c r="AN66" s="109"/>
      <c r="AO66" s="109"/>
      <c r="AP66" s="109"/>
      <c r="AQ66" s="109"/>
      <c r="AR66" s="110"/>
      <c r="AS66" s="51">
        <f>AK66</f>
        <v>77500</v>
      </c>
      <c r="AT66" s="52"/>
      <c r="AU66" s="52"/>
      <c r="AV66" s="52"/>
      <c r="AW66" s="52"/>
      <c r="AX66" s="52"/>
      <c r="AY66" s="52"/>
      <c r="AZ66" s="53"/>
      <c r="BA66" s="17"/>
      <c r="BB66" s="18"/>
      <c r="BC66" s="18"/>
      <c r="BD66" s="18"/>
      <c r="BE66" s="18"/>
      <c r="BF66" s="18"/>
      <c r="BG66" s="18"/>
      <c r="BH66" s="18"/>
    </row>
    <row r="67" spans="1:79" s="4" customFormat="1" ht="36.75" customHeight="1">
      <c r="A67" s="57">
        <v>17</v>
      </c>
      <c r="B67" s="58"/>
      <c r="C67" s="59"/>
      <c r="D67" s="95" t="s">
        <v>112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63"/>
      <c r="AD67" s="64"/>
      <c r="AE67" s="64"/>
      <c r="AF67" s="64"/>
      <c r="AG67" s="64"/>
      <c r="AH67" s="64"/>
      <c r="AI67" s="64"/>
      <c r="AJ67" s="65"/>
      <c r="AK67" s="108">
        <v>77500</v>
      </c>
      <c r="AL67" s="109"/>
      <c r="AM67" s="109"/>
      <c r="AN67" s="109"/>
      <c r="AO67" s="109"/>
      <c r="AP67" s="109"/>
      <c r="AQ67" s="109"/>
      <c r="AR67" s="110"/>
      <c r="AS67" s="51">
        <f>AK67</f>
        <v>77500</v>
      </c>
      <c r="AT67" s="52"/>
      <c r="AU67" s="52"/>
      <c r="AV67" s="52"/>
      <c r="AW67" s="52"/>
      <c r="AX67" s="52"/>
      <c r="AY67" s="52"/>
      <c r="AZ67" s="53"/>
      <c r="BA67" s="17"/>
      <c r="BB67" s="18"/>
      <c r="BC67" s="18"/>
      <c r="BD67" s="18"/>
      <c r="BE67" s="18"/>
      <c r="BF67" s="18"/>
      <c r="BG67" s="18"/>
      <c r="BH67" s="18"/>
    </row>
    <row r="68" spans="1:79" s="4" customFormat="1" ht="39.75" customHeight="1">
      <c r="A68" s="57">
        <v>18</v>
      </c>
      <c r="B68" s="58"/>
      <c r="C68" s="59"/>
      <c r="D68" s="95" t="s">
        <v>113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63"/>
      <c r="AD68" s="64"/>
      <c r="AE68" s="64"/>
      <c r="AF68" s="64"/>
      <c r="AG68" s="64"/>
      <c r="AH68" s="64"/>
      <c r="AI68" s="64"/>
      <c r="AJ68" s="65"/>
      <c r="AK68" s="108">
        <v>93000</v>
      </c>
      <c r="AL68" s="109"/>
      <c r="AM68" s="109"/>
      <c r="AN68" s="109"/>
      <c r="AO68" s="109"/>
      <c r="AP68" s="109"/>
      <c r="AQ68" s="109"/>
      <c r="AR68" s="110"/>
      <c r="AS68" s="51">
        <f>AK68</f>
        <v>93000</v>
      </c>
      <c r="AT68" s="52"/>
      <c r="AU68" s="52"/>
      <c r="AV68" s="52"/>
      <c r="AW68" s="52"/>
      <c r="AX68" s="52"/>
      <c r="AY68" s="52"/>
      <c r="AZ68" s="53"/>
      <c r="BA68" s="17"/>
      <c r="BB68" s="18"/>
      <c r="BC68" s="18"/>
      <c r="BD68" s="18"/>
      <c r="BE68" s="18"/>
      <c r="BF68" s="18"/>
      <c r="BG68" s="18"/>
      <c r="BH68" s="18"/>
    </row>
    <row r="69" spans="1:79" s="4" customFormat="1" ht="79.5" customHeight="1">
      <c r="A69" s="57">
        <v>19</v>
      </c>
      <c r="B69" s="58"/>
      <c r="C69" s="59"/>
      <c r="D69" s="114" t="s">
        <v>114</v>
      </c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6"/>
      <c r="AC69" s="63"/>
      <c r="AD69" s="64"/>
      <c r="AE69" s="64"/>
      <c r="AF69" s="64"/>
      <c r="AG69" s="64"/>
      <c r="AH69" s="64"/>
      <c r="AI69" s="64"/>
      <c r="AJ69" s="65"/>
      <c r="AK69" s="108">
        <v>566100</v>
      </c>
      <c r="AL69" s="109"/>
      <c r="AM69" s="109"/>
      <c r="AN69" s="109"/>
      <c r="AO69" s="109"/>
      <c r="AP69" s="109"/>
      <c r="AQ69" s="109"/>
      <c r="AR69" s="110"/>
      <c r="AS69" s="51">
        <f>AK69</f>
        <v>566100</v>
      </c>
      <c r="AT69" s="52"/>
      <c r="AU69" s="52"/>
      <c r="AV69" s="52"/>
      <c r="AW69" s="52"/>
      <c r="AX69" s="52"/>
      <c r="AY69" s="52"/>
      <c r="AZ69" s="53"/>
      <c r="BA69" s="17"/>
      <c r="BB69" s="18"/>
      <c r="BC69" s="18"/>
      <c r="BD69" s="18"/>
      <c r="BE69" s="18"/>
      <c r="BF69" s="18"/>
      <c r="BG69" s="18"/>
      <c r="BH69" s="18"/>
    </row>
    <row r="70" spans="1:79" s="4" customFormat="1" ht="33.75" customHeight="1">
      <c r="A70" s="57">
        <v>20</v>
      </c>
      <c r="B70" s="58"/>
      <c r="C70" s="59"/>
      <c r="D70" s="111" t="s">
        <v>115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3"/>
      <c r="AC70" s="24"/>
      <c r="AD70" s="25"/>
      <c r="AE70" s="25"/>
      <c r="AF70" s="25"/>
      <c r="AG70" s="25"/>
      <c r="AH70" s="25"/>
      <c r="AI70" s="25"/>
      <c r="AJ70" s="26"/>
      <c r="AK70" s="108">
        <v>287197.06</v>
      </c>
      <c r="AL70" s="109"/>
      <c r="AM70" s="109"/>
      <c r="AN70" s="109"/>
      <c r="AO70" s="109"/>
      <c r="AP70" s="109"/>
      <c r="AQ70" s="109"/>
      <c r="AR70" s="110"/>
      <c r="AS70" s="51">
        <f t="shared" ref="AS70:AS78" si="2">AK70</f>
        <v>287197.06</v>
      </c>
      <c r="AT70" s="52"/>
      <c r="AU70" s="52"/>
      <c r="AV70" s="52"/>
      <c r="AW70" s="52"/>
      <c r="AX70" s="52"/>
      <c r="AY70" s="52"/>
      <c r="AZ70" s="53"/>
      <c r="BA70" s="17"/>
      <c r="BB70" s="18"/>
      <c r="BC70" s="18"/>
      <c r="BD70" s="18"/>
      <c r="BE70" s="18"/>
      <c r="BF70" s="18"/>
      <c r="BG70" s="18"/>
      <c r="BH70" s="18"/>
    </row>
    <row r="71" spans="1:79" s="4" customFormat="1" ht="43.5" customHeight="1">
      <c r="A71" s="57">
        <v>21</v>
      </c>
      <c r="B71" s="58"/>
      <c r="C71" s="59"/>
      <c r="D71" s="111" t="s">
        <v>116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3"/>
      <c r="AC71" s="24"/>
      <c r="AD71" s="25"/>
      <c r="AE71" s="25"/>
      <c r="AF71" s="25"/>
      <c r="AG71" s="25"/>
      <c r="AH71" s="25"/>
      <c r="AI71" s="25"/>
      <c r="AJ71" s="26"/>
      <c r="AK71" s="108">
        <v>67955.929999999993</v>
      </c>
      <c r="AL71" s="109"/>
      <c r="AM71" s="109"/>
      <c r="AN71" s="109"/>
      <c r="AO71" s="109"/>
      <c r="AP71" s="109"/>
      <c r="AQ71" s="109"/>
      <c r="AR71" s="110"/>
      <c r="AS71" s="51">
        <f t="shared" si="2"/>
        <v>67955.929999999993</v>
      </c>
      <c r="AT71" s="52"/>
      <c r="AU71" s="52"/>
      <c r="AV71" s="52"/>
      <c r="AW71" s="52"/>
      <c r="AX71" s="52"/>
      <c r="AY71" s="52"/>
      <c r="AZ71" s="53"/>
      <c r="BA71" s="17"/>
      <c r="BB71" s="18"/>
      <c r="BC71" s="18"/>
      <c r="BD71" s="18"/>
      <c r="BE71" s="18"/>
      <c r="BF71" s="18"/>
      <c r="BG71" s="18"/>
      <c r="BH71" s="18"/>
    </row>
    <row r="72" spans="1:79" s="4" customFormat="1" ht="27.75" customHeight="1">
      <c r="A72" s="57">
        <v>22</v>
      </c>
      <c r="B72" s="58"/>
      <c r="C72" s="59"/>
      <c r="D72" s="92" t="s">
        <v>136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4"/>
      <c r="AC72" s="24"/>
      <c r="AD72" s="25"/>
      <c r="AE72" s="25"/>
      <c r="AF72" s="25"/>
      <c r="AG72" s="25"/>
      <c r="AH72" s="25"/>
      <c r="AI72" s="25"/>
      <c r="AJ72" s="26"/>
      <c r="AK72" s="108">
        <v>29250</v>
      </c>
      <c r="AL72" s="109"/>
      <c r="AM72" s="109"/>
      <c r="AN72" s="109"/>
      <c r="AO72" s="109"/>
      <c r="AP72" s="109"/>
      <c r="AQ72" s="109"/>
      <c r="AR72" s="110"/>
      <c r="AS72" s="51">
        <f t="shared" si="2"/>
        <v>29250</v>
      </c>
      <c r="AT72" s="52"/>
      <c r="AU72" s="52"/>
      <c r="AV72" s="52"/>
      <c r="AW72" s="52"/>
      <c r="AX72" s="52"/>
      <c r="AY72" s="52"/>
      <c r="AZ72" s="53"/>
      <c r="BA72" s="17"/>
      <c r="BB72" s="18"/>
      <c r="BC72" s="18"/>
      <c r="BD72" s="18"/>
      <c r="BE72" s="18"/>
      <c r="BF72" s="18"/>
      <c r="BG72" s="18"/>
      <c r="BH72" s="18"/>
    </row>
    <row r="73" spans="1:79" s="4" customFormat="1" ht="29.25" customHeight="1">
      <c r="A73" s="57">
        <v>23</v>
      </c>
      <c r="B73" s="58"/>
      <c r="C73" s="59"/>
      <c r="D73" s="92" t="s">
        <v>137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4"/>
      <c r="AC73" s="24"/>
      <c r="AD73" s="25"/>
      <c r="AE73" s="25"/>
      <c r="AF73" s="25"/>
      <c r="AG73" s="25"/>
      <c r="AH73" s="25"/>
      <c r="AI73" s="25"/>
      <c r="AJ73" s="26"/>
      <c r="AK73" s="108">
        <v>113735</v>
      </c>
      <c r="AL73" s="109"/>
      <c r="AM73" s="109"/>
      <c r="AN73" s="109"/>
      <c r="AO73" s="109"/>
      <c r="AP73" s="109"/>
      <c r="AQ73" s="109"/>
      <c r="AR73" s="110"/>
      <c r="AS73" s="51">
        <f t="shared" si="2"/>
        <v>113735</v>
      </c>
      <c r="AT73" s="52"/>
      <c r="AU73" s="52"/>
      <c r="AV73" s="52"/>
      <c r="AW73" s="52"/>
      <c r="AX73" s="52"/>
      <c r="AY73" s="52"/>
      <c r="AZ73" s="53"/>
      <c r="BA73" s="17"/>
      <c r="BB73" s="18"/>
      <c r="BC73" s="18"/>
      <c r="BD73" s="18"/>
      <c r="BE73" s="18"/>
      <c r="BF73" s="18"/>
      <c r="BG73" s="18"/>
      <c r="BH73" s="18"/>
    </row>
    <row r="74" spans="1:79" s="4" customFormat="1" ht="23.25" customHeight="1">
      <c r="A74" s="57">
        <v>24</v>
      </c>
      <c r="B74" s="58"/>
      <c r="C74" s="59"/>
      <c r="D74" s="92" t="s">
        <v>138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4"/>
      <c r="AC74" s="24"/>
      <c r="AD74" s="25"/>
      <c r="AE74" s="25"/>
      <c r="AF74" s="25"/>
      <c r="AG74" s="25"/>
      <c r="AH74" s="25"/>
      <c r="AI74" s="25"/>
      <c r="AJ74" s="26"/>
      <c r="AK74" s="108">
        <v>16983</v>
      </c>
      <c r="AL74" s="109"/>
      <c r="AM74" s="109"/>
      <c r="AN74" s="109"/>
      <c r="AO74" s="109"/>
      <c r="AP74" s="109"/>
      <c r="AQ74" s="109"/>
      <c r="AR74" s="110"/>
      <c r="AS74" s="51">
        <f t="shared" si="2"/>
        <v>16983</v>
      </c>
      <c r="AT74" s="52"/>
      <c r="AU74" s="52"/>
      <c r="AV74" s="52"/>
      <c r="AW74" s="52"/>
      <c r="AX74" s="52"/>
      <c r="AY74" s="52"/>
      <c r="AZ74" s="53"/>
      <c r="BA74" s="17"/>
      <c r="BB74" s="18"/>
      <c r="BC74" s="18"/>
      <c r="BD74" s="18"/>
      <c r="BE74" s="18"/>
      <c r="BF74" s="18"/>
      <c r="BG74" s="18"/>
      <c r="BH74" s="18"/>
    </row>
    <row r="75" spans="1:79" s="4" customFormat="1" ht="30.75" customHeight="1">
      <c r="A75" s="57">
        <v>25</v>
      </c>
      <c r="B75" s="58"/>
      <c r="C75" s="59"/>
      <c r="D75" s="92" t="s">
        <v>139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4"/>
      <c r="AC75" s="24"/>
      <c r="AD75" s="25"/>
      <c r="AE75" s="25"/>
      <c r="AF75" s="25"/>
      <c r="AG75" s="25"/>
      <c r="AH75" s="25"/>
      <c r="AI75" s="25"/>
      <c r="AJ75" s="26"/>
      <c r="AK75" s="108">
        <v>10655</v>
      </c>
      <c r="AL75" s="109"/>
      <c r="AM75" s="109"/>
      <c r="AN75" s="109"/>
      <c r="AO75" s="109"/>
      <c r="AP75" s="109"/>
      <c r="AQ75" s="109"/>
      <c r="AR75" s="110"/>
      <c r="AS75" s="51">
        <f t="shared" si="2"/>
        <v>10655</v>
      </c>
      <c r="AT75" s="52"/>
      <c r="AU75" s="52"/>
      <c r="AV75" s="52"/>
      <c r="AW75" s="52"/>
      <c r="AX75" s="52"/>
      <c r="AY75" s="52"/>
      <c r="AZ75" s="53"/>
      <c r="BA75" s="17"/>
      <c r="BB75" s="18"/>
      <c r="BC75" s="18"/>
      <c r="BD75" s="18"/>
      <c r="BE75" s="18"/>
      <c r="BF75" s="18"/>
      <c r="BG75" s="18"/>
      <c r="BH75" s="18"/>
    </row>
    <row r="76" spans="1:79" s="4" customFormat="1" ht="37.5" customHeight="1">
      <c r="A76" s="57">
        <v>26</v>
      </c>
      <c r="B76" s="58"/>
      <c r="C76" s="59"/>
      <c r="D76" s="92" t="s">
        <v>117</v>
      </c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4"/>
      <c r="AC76" s="24"/>
      <c r="AD76" s="25"/>
      <c r="AE76" s="25"/>
      <c r="AF76" s="25"/>
      <c r="AG76" s="25"/>
      <c r="AH76" s="25"/>
      <c r="AI76" s="25"/>
      <c r="AJ76" s="26"/>
      <c r="AK76" s="108">
        <v>600000</v>
      </c>
      <c r="AL76" s="109"/>
      <c r="AM76" s="109"/>
      <c r="AN76" s="109"/>
      <c r="AO76" s="109"/>
      <c r="AP76" s="109"/>
      <c r="AQ76" s="109"/>
      <c r="AR76" s="110"/>
      <c r="AS76" s="51">
        <f t="shared" si="2"/>
        <v>600000</v>
      </c>
      <c r="AT76" s="52"/>
      <c r="AU76" s="52"/>
      <c r="AV76" s="52"/>
      <c r="AW76" s="52"/>
      <c r="AX76" s="52"/>
      <c r="AY76" s="52"/>
      <c r="AZ76" s="53"/>
      <c r="BA76" s="17"/>
      <c r="BB76" s="18"/>
      <c r="BC76" s="18"/>
      <c r="BD76" s="18"/>
      <c r="BE76" s="18"/>
      <c r="BF76" s="18"/>
      <c r="BG76" s="18"/>
      <c r="BH76" s="18"/>
    </row>
    <row r="77" spans="1:79" s="4" customFormat="1" ht="42.75" customHeight="1">
      <c r="A77" s="57">
        <v>27</v>
      </c>
      <c r="B77" s="58"/>
      <c r="C77" s="59"/>
      <c r="D77" s="92" t="s">
        <v>118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4"/>
      <c r="AC77" s="24"/>
      <c r="AD77" s="25"/>
      <c r="AE77" s="25"/>
      <c r="AF77" s="25"/>
      <c r="AG77" s="25"/>
      <c r="AH77" s="25"/>
      <c r="AI77" s="25"/>
      <c r="AJ77" s="26"/>
      <c r="AK77" s="108">
        <v>50000</v>
      </c>
      <c r="AL77" s="109"/>
      <c r="AM77" s="109"/>
      <c r="AN77" s="109"/>
      <c r="AO77" s="109"/>
      <c r="AP77" s="109"/>
      <c r="AQ77" s="109"/>
      <c r="AR77" s="110"/>
      <c r="AS77" s="51">
        <f t="shared" si="2"/>
        <v>50000</v>
      </c>
      <c r="AT77" s="52"/>
      <c r="AU77" s="52"/>
      <c r="AV77" s="52"/>
      <c r="AW77" s="52"/>
      <c r="AX77" s="52"/>
      <c r="AY77" s="52"/>
      <c r="AZ77" s="53"/>
      <c r="BA77" s="17"/>
      <c r="BB77" s="18"/>
      <c r="BC77" s="18"/>
      <c r="BD77" s="18"/>
      <c r="BE77" s="18"/>
      <c r="BF77" s="18"/>
      <c r="BG77" s="18"/>
      <c r="BH77" s="18"/>
    </row>
    <row r="78" spans="1:79" s="4" customFormat="1" ht="39" customHeight="1">
      <c r="A78" s="21"/>
      <c r="B78" s="22"/>
      <c r="C78" s="23"/>
      <c r="D78" s="92" t="s">
        <v>119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4"/>
      <c r="AC78" s="24"/>
      <c r="AD78" s="25"/>
      <c r="AE78" s="25"/>
      <c r="AF78" s="25"/>
      <c r="AG78" s="25"/>
      <c r="AH78" s="25"/>
      <c r="AI78" s="25"/>
      <c r="AJ78" s="26"/>
      <c r="AK78" s="108">
        <v>1450000</v>
      </c>
      <c r="AL78" s="109"/>
      <c r="AM78" s="109"/>
      <c r="AN78" s="109"/>
      <c r="AO78" s="109"/>
      <c r="AP78" s="109"/>
      <c r="AQ78" s="109"/>
      <c r="AR78" s="110"/>
      <c r="AS78" s="51">
        <f t="shared" si="2"/>
        <v>1450000</v>
      </c>
      <c r="AT78" s="52"/>
      <c r="AU78" s="52"/>
      <c r="AV78" s="52"/>
      <c r="AW78" s="52"/>
      <c r="AX78" s="52"/>
      <c r="AY78" s="52"/>
      <c r="AZ78" s="53"/>
      <c r="BA78" s="17"/>
      <c r="BB78" s="18"/>
      <c r="BC78" s="18"/>
      <c r="BD78" s="18"/>
      <c r="BE78" s="18"/>
      <c r="BF78" s="18"/>
      <c r="BG78" s="18"/>
      <c r="BH78" s="18"/>
    </row>
    <row r="79" spans="1:79" s="4" customFormat="1" ht="19.5" customHeight="1">
      <c r="A79" s="160"/>
      <c r="B79" s="160"/>
      <c r="C79" s="160"/>
      <c r="D79" s="154" t="s">
        <v>64</v>
      </c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6"/>
      <c r="AC79" s="81">
        <v>0</v>
      </c>
      <c r="AD79" s="81"/>
      <c r="AE79" s="81"/>
      <c r="AF79" s="81"/>
      <c r="AG79" s="81"/>
      <c r="AH79" s="81"/>
      <c r="AI79" s="81"/>
      <c r="AJ79" s="81"/>
      <c r="AK79" s="81">
        <f>SUM(AK51:AR78)</f>
        <v>7958015.6399999997</v>
      </c>
      <c r="AL79" s="81"/>
      <c r="AM79" s="81"/>
      <c r="AN79" s="81"/>
      <c r="AO79" s="81"/>
      <c r="AP79" s="81"/>
      <c r="AQ79" s="81"/>
      <c r="AR79" s="81"/>
      <c r="AS79" s="81">
        <f>SUM(AS51:AZ78)</f>
        <v>7958015.6399999997</v>
      </c>
      <c r="AT79" s="81"/>
      <c r="AU79" s="81"/>
      <c r="AV79" s="81"/>
      <c r="AW79" s="81"/>
      <c r="AX79" s="81"/>
      <c r="AY79" s="81"/>
      <c r="AZ79" s="81"/>
      <c r="BA79" s="82"/>
      <c r="BB79" s="82"/>
      <c r="BC79" s="82"/>
      <c r="BD79" s="82"/>
      <c r="BE79" s="82"/>
      <c r="BF79" s="82"/>
      <c r="BG79" s="82"/>
      <c r="BH79" s="82"/>
      <c r="CA79" s="4" t="s">
        <v>18</v>
      </c>
    </row>
    <row r="80" spans="1:79">
      <c r="BA80" s="27"/>
      <c r="BB80" s="27"/>
      <c r="BC80" s="27"/>
      <c r="BD80" s="27"/>
      <c r="BE80" s="27"/>
      <c r="BF80" s="27"/>
      <c r="BG80" s="27"/>
      <c r="BH80" s="27"/>
    </row>
    <row r="81" spans="1:79" ht="15.75" customHeight="1">
      <c r="A81" s="132" t="s">
        <v>47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</row>
    <row r="82" spans="1:79" ht="15" customHeight="1">
      <c r="A82" s="127" t="s">
        <v>57</v>
      </c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79" ht="15.95" customHeight="1">
      <c r="A83" s="75" t="s">
        <v>32</v>
      </c>
      <c r="B83" s="75"/>
      <c r="C83" s="75"/>
      <c r="D83" s="117" t="s">
        <v>38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9"/>
      <c r="AB83" s="75" t="s">
        <v>33</v>
      </c>
      <c r="AC83" s="75"/>
      <c r="AD83" s="75"/>
      <c r="AE83" s="75"/>
      <c r="AF83" s="75"/>
      <c r="AG83" s="75"/>
      <c r="AH83" s="75"/>
      <c r="AI83" s="75"/>
      <c r="AJ83" s="75" t="s">
        <v>34</v>
      </c>
      <c r="AK83" s="75"/>
      <c r="AL83" s="75"/>
      <c r="AM83" s="75"/>
      <c r="AN83" s="75"/>
      <c r="AO83" s="75"/>
      <c r="AP83" s="75"/>
      <c r="AQ83" s="75"/>
      <c r="AR83" s="75" t="s">
        <v>31</v>
      </c>
      <c r="AS83" s="75"/>
      <c r="AT83" s="75"/>
      <c r="AU83" s="75"/>
      <c r="AV83" s="75"/>
      <c r="AW83" s="75"/>
      <c r="AX83" s="75"/>
      <c r="AY83" s="75"/>
    </row>
    <row r="84" spans="1:79" ht="29.1" customHeight="1">
      <c r="A84" s="75"/>
      <c r="B84" s="75"/>
      <c r="C84" s="75"/>
      <c r="D84" s="85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7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</row>
    <row r="85" spans="1:79" ht="15.75" customHeight="1">
      <c r="A85" s="75">
        <v>1</v>
      </c>
      <c r="B85" s="75"/>
      <c r="C85" s="75"/>
      <c r="D85" s="76">
        <v>2</v>
      </c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8"/>
      <c r="AB85" s="75">
        <v>3</v>
      </c>
      <c r="AC85" s="75"/>
      <c r="AD85" s="75"/>
      <c r="AE85" s="75"/>
      <c r="AF85" s="75"/>
      <c r="AG85" s="75"/>
      <c r="AH85" s="75"/>
      <c r="AI85" s="75"/>
      <c r="AJ85" s="75">
        <v>4</v>
      </c>
      <c r="AK85" s="75"/>
      <c r="AL85" s="75"/>
      <c r="AM85" s="75"/>
      <c r="AN85" s="75"/>
      <c r="AO85" s="75"/>
      <c r="AP85" s="75"/>
      <c r="AQ85" s="75"/>
      <c r="AR85" s="75">
        <v>5</v>
      </c>
      <c r="AS85" s="75"/>
      <c r="AT85" s="75"/>
      <c r="AU85" s="75"/>
      <c r="AV85" s="75"/>
      <c r="AW85" s="75"/>
      <c r="AX85" s="75"/>
      <c r="AY85" s="75"/>
    </row>
    <row r="86" spans="1:79" ht="12.75" hidden="1" customHeight="1">
      <c r="A86" s="88" t="s">
        <v>10</v>
      </c>
      <c r="B86" s="88"/>
      <c r="C86" s="88"/>
      <c r="D86" s="147" t="s">
        <v>11</v>
      </c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9"/>
      <c r="AB86" s="79" t="s">
        <v>12</v>
      </c>
      <c r="AC86" s="79"/>
      <c r="AD86" s="79"/>
      <c r="AE86" s="79"/>
      <c r="AF86" s="79"/>
      <c r="AG86" s="79"/>
      <c r="AH86" s="79"/>
      <c r="AI86" s="79"/>
      <c r="AJ86" s="79" t="s">
        <v>13</v>
      </c>
      <c r="AK86" s="79"/>
      <c r="AL86" s="79"/>
      <c r="AM86" s="79"/>
      <c r="AN86" s="79"/>
      <c r="AO86" s="79"/>
      <c r="AP86" s="79"/>
      <c r="AQ86" s="79"/>
      <c r="AR86" s="79" t="s">
        <v>14</v>
      </c>
      <c r="AS86" s="79"/>
      <c r="AT86" s="79"/>
      <c r="AU86" s="79"/>
      <c r="AV86" s="79"/>
      <c r="AW86" s="79"/>
      <c r="AX86" s="79"/>
      <c r="AY86" s="79"/>
      <c r="CA86" s="1" t="s">
        <v>19</v>
      </c>
    </row>
    <row r="87" spans="1:79" ht="21" customHeight="1">
      <c r="A87" s="57"/>
      <c r="B87" s="58"/>
      <c r="C87" s="59"/>
      <c r="D87" s="76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83"/>
      <c r="AC87" s="83"/>
      <c r="AD87" s="83"/>
      <c r="AE87" s="83"/>
      <c r="AF87" s="83"/>
      <c r="AG87" s="83"/>
      <c r="AH87" s="83"/>
      <c r="AI87" s="83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</row>
    <row r="88" spans="1:79" s="4" customFormat="1" ht="17.25" customHeight="1">
      <c r="A88" s="160"/>
      <c r="B88" s="160"/>
      <c r="C88" s="160"/>
      <c r="D88" s="166" t="s">
        <v>31</v>
      </c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80"/>
      <c r="AC88" s="80"/>
      <c r="AD88" s="80"/>
      <c r="AE88" s="80"/>
      <c r="AF88" s="80"/>
      <c r="AG88" s="80"/>
      <c r="AH88" s="80"/>
      <c r="AI88" s="80"/>
      <c r="AJ88" s="81">
        <f>SUM(AJ87:AQ87)</f>
        <v>0</v>
      </c>
      <c r="AK88" s="81"/>
      <c r="AL88" s="81"/>
      <c r="AM88" s="81"/>
      <c r="AN88" s="81"/>
      <c r="AO88" s="81"/>
      <c r="AP88" s="81"/>
      <c r="AQ88" s="81"/>
      <c r="AR88" s="81">
        <f>AB88+AJ88</f>
        <v>0</v>
      </c>
      <c r="AS88" s="81"/>
      <c r="AT88" s="81"/>
      <c r="AU88" s="81"/>
      <c r="AV88" s="81"/>
      <c r="AW88" s="81"/>
      <c r="AX88" s="81"/>
      <c r="AY88" s="81"/>
      <c r="CA88" s="4" t="s">
        <v>20</v>
      </c>
    </row>
    <row r="90" spans="1:79" ht="15.75" customHeight="1">
      <c r="A90" s="128" t="s">
        <v>48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</row>
    <row r="91" spans="1:79" ht="30" customHeight="1">
      <c r="A91" s="75" t="s">
        <v>32</v>
      </c>
      <c r="B91" s="75"/>
      <c r="C91" s="75"/>
      <c r="D91" s="75"/>
      <c r="E91" s="75"/>
      <c r="F91" s="75"/>
      <c r="G91" s="76" t="s">
        <v>78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8"/>
      <c r="Z91" s="75" t="s">
        <v>6</v>
      </c>
      <c r="AA91" s="75"/>
      <c r="AB91" s="75"/>
      <c r="AC91" s="75"/>
      <c r="AD91" s="75"/>
      <c r="AE91" s="75" t="s">
        <v>5</v>
      </c>
      <c r="AF91" s="75"/>
      <c r="AG91" s="75"/>
      <c r="AH91" s="75"/>
      <c r="AI91" s="75"/>
      <c r="AJ91" s="75"/>
      <c r="AK91" s="75"/>
      <c r="AL91" s="75"/>
      <c r="AM91" s="75"/>
      <c r="AN91" s="75"/>
      <c r="AO91" s="76" t="s">
        <v>33</v>
      </c>
      <c r="AP91" s="77"/>
      <c r="AQ91" s="77"/>
      <c r="AR91" s="77"/>
      <c r="AS91" s="77"/>
      <c r="AT91" s="77"/>
      <c r="AU91" s="77"/>
      <c r="AV91" s="78"/>
      <c r="AW91" s="76" t="s">
        <v>34</v>
      </c>
      <c r="AX91" s="77"/>
      <c r="AY91" s="77"/>
      <c r="AZ91" s="77"/>
      <c r="BA91" s="77"/>
      <c r="BB91" s="77"/>
      <c r="BC91" s="77"/>
      <c r="BD91" s="78"/>
      <c r="BE91" s="76" t="s">
        <v>31</v>
      </c>
      <c r="BF91" s="77"/>
      <c r="BG91" s="77"/>
      <c r="BH91" s="77"/>
      <c r="BI91" s="77"/>
      <c r="BJ91" s="77"/>
      <c r="BK91" s="77"/>
      <c r="BL91" s="78"/>
    </row>
    <row r="92" spans="1:79" ht="15.75" customHeight="1">
      <c r="A92" s="75">
        <v>1</v>
      </c>
      <c r="B92" s="75"/>
      <c r="C92" s="75"/>
      <c r="D92" s="75"/>
      <c r="E92" s="75"/>
      <c r="F92" s="75"/>
      <c r="G92" s="76">
        <v>2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8"/>
      <c r="Z92" s="75">
        <v>3</v>
      </c>
      <c r="AA92" s="75"/>
      <c r="AB92" s="75"/>
      <c r="AC92" s="75"/>
      <c r="AD92" s="75"/>
      <c r="AE92" s="75">
        <v>4</v>
      </c>
      <c r="AF92" s="75"/>
      <c r="AG92" s="75"/>
      <c r="AH92" s="75"/>
      <c r="AI92" s="75"/>
      <c r="AJ92" s="75"/>
      <c r="AK92" s="75"/>
      <c r="AL92" s="75"/>
      <c r="AM92" s="75"/>
      <c r="AN92" s="75"/>
      <c r="AO92" s="75">
        <v>5</v>
      </c>
      <c r="AP92" s="75"/>
      <c r="AQ92" s="75"/>
      <c r="AR92" s="75"/>
      <c r="AS92" s="75"/>
      <c r="AT92" s="75"/>
      <c r="AU92" s="75"/>
      <c r="AV92" s="75"/>
      <c r="AW92" s="75">
        <v>6</v>
      </c>
      <c r="AX92" s="75"/>
      <c r="AY92" s="75"/>
      <c r="AZ92" s="75"/>
      <c r="BA92" s="75"/>
      <c r="BB92" s="75"/>
      <c r="BC92" s="75"/>
      <c r="BD92" s="75"/>
      <c r="BE92" s="75">
        <v>7</v>
      </c>
      <c r="BF92" s="75"/>
      <c r="BG92" s="75"/>
      <c r="BH92" s="75"/>
      <c r="BI92" s="75"/>
      <c r="BJ92" s="75"/>
      <c r="BK92" s="75"/>
      <c r="BL92" s="75"/>
    </row>
    <row r="93" spans="1:79" ht="0.75" hidden="1" customHeight="1">
      <c r="A93" s="88" t="s">
        <v>37</v>
      </c>
      <c r="B93" s="88"/>
      <c r="C93" s="88"/>
      <c r="D93" s="88"/>
      <c r="E93" s="88"/>
      <c r="F93" s="88"/>
      <c r="G93" s="147" t="s">
        <v>11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9"/>
      <c r="Z93" s="88" t="s">
        <v>22</v>
      </c>
      <c r="AA93" s="88"/>
      <c r="AB93" s="88"/>
      <c r="AC93" s="88"/>
      <c r="AD93" s="88"/>
      <c r="AE93" s="158" t="s">
        <v>36</v>
      </c>
      <c r="AF93" s="158"/>
      <c r="AG93" s="158"/>
      <c r="AH93" s="158"/>
      <c r="AI93" s="158"/>
      <c r="AJ93" s="158"/>
      <c r="AK93" s="158"/>
      <c r="AL93" s="158"/>
      <c r="AM93" s="158"/>
      <c r="AN93" s="147"/>
      <c r="AO93" s="120" t="s">
        <v>12</v>
      </c>
      <c r="AP93" s="120"/>
      <c r="AQ93" s="120"/>
      <c r="AR93" s="120"/>
      <c r="AS93" s="120"/>
      <c r="AT93" s="120"/>
      <c r="AU93" s="120"/>
      <c r="AV93" s="120"/>
      <c r="AW93" s="120" t="s">
        <v>35</v>
      </c>
      <c r="AX93" s="120"/>
      <c r="AY93" s="120"/>
      <c r="AZ93" s="120"/>
      <c r="BA93" s="120"/>
      <c r="BB93" s="120"/>
      <c r="BC93" s="120"/>
      <c r="BD93" s="120"/>
      <c r="BE93" s="120" t="s">
        <v>14</v>
      </c>
      <c r="BF93" s="120"/>
      <c r="BG93" s="120"/>
      <c r="BH93" s="120"/>
      <c r="BI93" s="120"/>
      <c r="BJ93" s="120"/>
      <c r="BK93" s="120"/>
      <c r="BL93" s="120"/>
      <c r="CA93" s="1" t="s">
        <v>21</v>
      </c>
    </row>
    <row r="94" spans="1:79" ht="33" customHeight="1">
      <c r="A94" s="88">
        <v>1217363</v>
      </c>
      <c r="B94" s="88"/>
      <c r="C94" s="88"/>
      <c r="D94" s="88"/>
      <c r="E94" s="88"/>
      <c r="F94" s="88"/>
      <c r="G94" s="89" t="s">
        <v>120</v>
      </c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1"/>
      <c r="Z94" s="21"/>
      <c r="AA94" s="22"/>
      <c r="AB94" s="22"/>
      <c r="AC94" s="22"/>
      <c r="AD94" s="23"/>
      <c r="AE94" s="44"/>
      <c r="AF94" s="43"/>
      <c r="AG94" s="43"/>
      <c r="AH94" s="43"/>
      <c r="AI94" s="43"/>
      <c r="AJ94" s="43"/>
      <c r="AK94" s="43"/>
      <c r="AL94" s="43"/>
      <c r="AM94" s="43"/>
      <c r="AN94" s="43"/>
      <c r="AO94" s="24"/>
      <c r="AP94" s="25"/>
      <c r="AQ94" s="25"/>
      <c r="AR94" s="25"/>
      <c r="AS94" s="25"/>
      <c r="AT94" s="25"/>
      <c r="AU94" s="25"/>
      <c r="AV94" s="26"/>
      <c r="AW94" s="24"/>
      <c r="AX94" s="25"/>
      <c r="AY94" s="25"/>
      <c r="AZ94" s="25"/>
      <c r="BA94" s="25"/>
      <c r="BB94" s="25"/>
      <c r="BC94" s="25"/>
      <c r="BD94" s="26"/>
      <c r="BE94" s="24"/>
      <c r="BF94" s="25"/>
      <c r="BG94" s="25"/>
      <c r="BH94" s="25"/>
      <c r="BI94" s="25"/>
      <c r="BJ94" s="25"/>
      <c r="BK94" s="25"/>
      <c r="BL94" s="26"/>
    </row>
    <row r="95" spans="1:79" ht="20.25" customHeight="1">
      <c r="A95" s="88"/>
      <c r="B95" s="88"/>
      <c r="C95" s="88"/>
      <c r="D95" s="88"/>
      <c r="E95" s="88"/>
      <c r="F95" s="88"/>
      <c r="G95" s="89" t="s">
        <v>65</v>
      </c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1"/>
      <c r="Z95" s="21"/>
      <c r="AA95" s="22"/>
      <c r="AB95" s="22"/>
      <c r="AC95" s="22"/>
      <c r="AD95" s="23"/>
      <c r="AE95" s="44"/>
      <c r="AF95" s="43"/>
      <c r="AG95" s="43"/>
      <c r="AH95" s="43"/>
      <c r="AI95" s="43"/>
      <c r="AJ95" s="43"/>
      <c r="AK95" s="43"/>
      <c r="AL95" s="43"/>
      <c r="AM95" s="43"/>
      <c r="AN95" s="43"/>
      <c r="AO95" s="24"/>
      <c r="AP95" s="25"/>
      <c r="AQ95" s="25"/>
      <c r="AR95" s="25"/>
      <c r="AS95" s="25"/>
      <c r="AT95" s="25"/>
      <c r="AU95" s="25"/>
      <c r="AV95" s="26"/>
      <c r="AW95" s="24"/>
      <c r="AX95" s="25"/>
      <c r="AY95" s="25"/>
      <c r="AZ95" s="25"/>
      <c r="BA95" s="25"/>
      <c r="BB95" s="25"/>
      <c r="BC95" s="25"/>
      <c r="BD95" s="26"/>
      <c r="BE95" s="24"/>
      <c r="BF95" s="25"/>
      <c r="BG95" s="25"/>
      <c r="BH95" s="25"/>
      <c r="BI95" s="25"/>
      <c r="BJ95" s="25"/>
      <c r="BK95" s="25"/>
      <c r="BL95" s="26"/>
    </row>
    <row r="96" spans="1:79" ht="34.5" customHeight="1">
      <c r="A96" s="88"/>
      <c r="B96" s="88"/>
      <c r="C96" s="88"/>
      <c r="D96" s="88"/>
      <c r="E96" s="88"/>
      <c r="F96" s="88"/>
      <c r="G96" s="117" t="s">
        <v>121</v>
      </c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9"/>
      <c r="Z96" s="76" t="s">
        <v>122</v>
      </c>
      <c r="AA96" s="77"/>
      <c r="AB96" s="77"/>
      <c r="AC96" s="77"/>
      <c r="AD96" s="78"/>
      <c r="AE96" s="76" t="s">
        <v>143</v>
      </c>
      <c r="AF96" s="77"/>
      <c r="AG96" s="77"/>
      <c r="AH96" s="77"/>
      <c r="AI96" s="77"/>
      <c r="AJ96" s="77"/>
      <c r="AK96" s="77"/>
      <c r="AL96" s="77"/>
      <c r="AM96" s="77"/>
      <c r="AN96" s="78"/>
      <c r="AO96" s="24"/>
      <c r="AP96" s="25"/>
      <c r="AQ96" s="25"/>
      <c r="AR96" s="25"/>
      <c r="AS96" s="25"/>
      <c r="AT96" s="25"/>
      <c r="AU96" s="25"/>
      <c r="AV96" s="26"/>
      <c r="AW96" s="45">
        <v>1004.25</v>
      </c>
      <c r="AX96" s="46"/>
      <c r="AY96" s="46"/>
      <c r="AZ96" s="46"/>
      <c r="BA96" s="46"/>
      <c r="BB96" s="46"/>
      <c r="BC96" s="46"/>
      <c r="BD96" s="47"/>
      <c r="BE96" s="45">
        <f>AW96</f>
        <v>1004.25</v>
      </c>
      <c r="BF96" s="46"/>
      <c r="BG96" s="46"/>
      <c r="BH96" s="46"/>
      <c r="BI96" s="46"/>
      <c r="BJ96" s="46"/>
      <c r="BK96" s="46"/>
      <c r="BL96" s="47"/>
    </row>
    <row r="97" spans="1:64" ht="34.5" customHeight="1">
      <c r="A97" s="88"/>
      <c r="B97" s="88"/>
      <c r="C97" s="88"/>
      <c r="D97" s="88"/>
      <c r="E97" s="88"/>
      <c r="F97" s="88"/>
      <c r="G97" s="89" t="s">
        <v>66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1"/>
      <c r="Z97" s="21"/>
      <c r="AA97" s="22"/>
      <c r="AB97" s="22"/>
      <c r="AC97" s="22"/>
      <c r="AD97" s="23"/>
      <c r="AE97" s="44"/>
      <c r="AF97" s="43"/>
      <c r="AG97" s="43"/>
      <c r="AH97" s="43"/>
      <c r="AI97" s="43"/>
      <c r="AJ97" s="43"/>
      <c r="AK97" s="43"/>
      <c r="AL97" s="43"/>
      <c r="AM97" s="43"/>
      <c r="AN97" s="43"/>
      <c r="AO97" s="24"/>
      <c r="AP97" s="25"/>
      <c r="AQ97" s="25"/>
      <c r="AR97" s="25"/>
      <c r="AS97" s="25"/>
      <c r="AT97" s="25"/>
      <c r="AU97" s="25"/>
      <c r="AV97" s="26"/>
      <c r="AW97" s="40"/>
      <c r="AX97" s="41"/>
      <c r="AY97" s="41"/>
      <c r="AZ97" s="41"/>
      <c r="BA97" s="41"/>
      <c r="BB97" s="41"/>
      <c r="BC97" s="41"/>
      <c r="BD97" s="42"/>
      <c r="BE97" s="40"/>
      <c r="BF97" s="41"/>
      <c r="BG97" s="41"/>
      <c r="BH97" s="41"/>
      <c r="BI97" s="41"/>
      <c r="BJ97" s="41"/>
      <c r="BK97" s="41"/>
      <c r="BL97" s="42"/>
    </row>
    <row r="98" spans="1:64" ht="21" customHeight="1">
      <c r="A98" s="88"/>
      <c r="B98" s="88"/>
      <c r="C98" s="88"/>
      <c r="D98" s="88"/>
      <c r="E98" s="88"/>
      <c r="F98" s="88"/>
      <c r="G98" s="117" t="s">
        <v>140</v>
      </c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9"/>
      <c r="Z98" s="76" t="s">
        <v>67</v>
      </c>
      <c r="AA98" s="77"/>
      <c r="AB98" s="77"/>
      <c r="AC98" s="77"/>
      <c r="AD98" s="78"/>
      <c r="AE98" s="76" t="s">
        <v>82</v>
      </c>
      <c r="AF98" s="77"/>
      <c r="AG98" s="77"/>
      <c r="AH98" s="77"/>
      <c r="AI98" s="77"/>
      <c r="AJ98" s="77"/>
      <c r="AK98" s="77"/>
      <c r="AL98" s="77"/>
      <c r="AM98" s="77"/>
      <c r="AN98" s="78"/>
      <c r="AO98" s="24"/>
      <c r="AP98" s="25"/>
      <c r="AQ98" s="25"/>
      <c r="AR98" s="25"/>
      <c r="AS98" s="25"/>
      <c r="AT98" s="25"/>
      <c r="AU98" s="25"/>
      <c r="AV98" s="26"/>
      <c r="AW98" s="45">
        <v>2</v>
      </c>
      <c r="AX98" s="46"/>
      <c r="AY98" s="46"/>
      <c r="AZ98" s="46"/>
      <c r="BA98" s="46"/>
      <c r="BB98" s="46"/>
      <c r="BC98" s="46"/>
      <c r="BD98" s="47"/>
      <c r="BE98" s="45">
        <f>AW98</f>
        <v>2</v>
      </c>
      <c r="BF98" s="46"/>
      <c r="BG98" s="46"/>
      <c r="BH98" s="46"/>
      <c r="BI98" s="46"/>
      <c r="BJ98" s="46"/>
      <c r="BK98" s="46"/>
      <c r="BL98" s="47"/>
    </row>
    <row r="99" spans="1:64" ht="20.25" customHeight="1">
      <c r="A99" s="88"/>
      <c r="B99" s="88"/>
      <c r="C99" s="88"/>
      <c r="D99" s="88"/>
      <c r="E99" s="88"/>
      <c r="F99" s="88"/>
      <c r="G99" s="89" t="s">
        <v>68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1"/>
      <c r="Z99" s="21"/>
      <c r="AA99" s="22"/>
      <c r="AB99" s="22"/>
      <c r="AC99" s="22"/>
      <c r="AD99" s="23"/>
      <c r="AE99" s="44"/>
      <c r="AF99" s="43"/>
      <c r="AG99" s="43"/>
      <c r="AH99" s="43"/>
      <c r="AI99" s="43"/>
      <c r="AJ99" s="43"/>
      <c r="AK99" s="43"/>
      <c r="AL99" s="43"/>
      <c r="AM99" s="43"/>
      <c r="AN99" s="43"/>
      <c r="AO99" s="24"/>
      <c r="AP99" s="25"/>
      <c r="AQ99" s="25"/>
      <c r="AR99" s="25"/>
      <c r="AS99" s="25"/>
      <c r="AT99" s="25"/>
      <c r="AU99" s="25"/>
      <c r="AV99" s="26"/>
      <c r="AW99" s="40"/>
      <c r="AX99" s="41"/>
      <c r="AY99" s="41"/>
      <c r="AZ99" s="41"/>
      <c r="BA99" s="41"/>
      <c r="BB99" s="41"/>
      <c r="BC99" s="41"/>
      <c r="BD99" s="42"/>
      <c r="BE99" s="40"/>
      <c r="BF99" s="41"/>
      <c r="BG99" s="41"/>
      <c r="BH99" s="41"/>
      <c r="BI99" s="41"/>
      <c r="BJ99" s="41"/>
      <c r="BK99" s="41"/>
      <c r="BL99" s="42"/>
    </row>
    <row r="100" spans="1:64" ht="30.75" customHeight="1">
      <c r="A100" s="88"/>
      <c r="B100" s="88"/>
      <c r="C100" s="88"/>
      <c r="D100" s="88"/>
      <c r="E100" s="88"/>
      <c r="F100" s="88"/>
      <c r="G100" s="117" t="s">
        <v>124</v>
      </c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9"/>
      <c r="Z100" s="57" t="s">
        <v>122</v>
      </c>
      <c r="AA100" s="58"/>
      <c r="AB100" s="58"/>
      <c r="AC100" s="58"/>
      <c r="AD100" s="59"/>
      <c r="AE100" s="57" t="s">
        <v>125</v>
      </c>
      <c r="AF100" s="58"/>
      <c r="AG100" s="58"/>
      <c r="AH100" s="58"/>
      <c r="AI100" s="58"/>
      <c r="AJ100" s="58"/>
      <c r="AK100" s="58"/>
      <c r="AL100" s="58"/>
      <c r="AM100" s="58"/>
      <c r="AN100" s="59"/>
      <c r="AO100" s="24"/>
      <c r="AP100" s="25"/>
      <c r="AQ100" s="25"/>
      <c r="AR100" s="25"/>
      <c r="AS100" s="25"/>
      <c r="AT100" s="25"/>
      <c r="AU100" s="25"/>
      <c r="AV100" s="26"/>
      <c r="AW100" s="45">
        <f>AW96/AW98</f>
        <v>502.125</v>
      </c>
      <c r="AX100" s="46"/>
      <c r="AY100" s="46"/>
      <c r="AZ100" s="46"/>
      <c r="BA100" s="46"/>
      <c r="BB100" s="46"/>
      <c r="BC100" s="46"/>
      <c r="BD100" s="47"/>
      <c r="BE100" s="45">
        <f>AW100</f>
        <v>502.125</v>
      </c>
      <c r="BF100" s="46"/>
      <c r="BG100" s="46"/>
      <c r="BH100" s="46"/>
      <c r="BI100" s="46"/>
      <c r="BJ100" s="46"/>
      <c r="BK100" s="46"/>
      <c r="BL100" s="47"/>
    </row>
    <row r="101" spans="1:64" ht="20.25" customHeight="1">
      <c r="A101" s="88"/>
      <c r="B101" s="88"/>
      <c r="C101" s="88"/>
      <c r="D101" s="88"/>
      <c r="E101" s="88"/>
      <c r="F101" s="88"/>
      <c r="G101" s="89" t="s">
        <v>70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21"/>
      <c r="AA101" s="22"/>
      <c r="AB101" s="22"/>
      <c r="AC101" s="22"/>
      <c r="AD101" s="23"/>
      <c r="AE101" s="44"/>
      <c r="AF101" s="43"/>
      <c r="AG101" s="43"/>
      <c r="AH101" s="43"/>
      <c r="AI101" s="43"/>
      <c r="AJ101" s="43"/>
      <c r="AK101" s="43"/>
      <c r="AL101" s="43"/>
      <c r="AM101" s="43"/>
      <c r="AN101" s="43"/>
      <c r="AO101" s="24"/>
      <c r="AP101" s="25"/>
      <c r="AQ101" s="25"/>
      <c r="AR101" s="25"/>
      <c r="AS101" s="25"/>
      <c r="AT101" s="25"/>
      <c r="AU101" s="25"/>
      <c r="AV101" s="26"/>
      <c r="AW101" s="45"/>
      <c r="AX101" s="46"/>
      <c r="AY101" s="46"/>
      <c r="AZ101" s="46"/>
      <c r="BA101" s="46"/>
      <c r="BB101" s="46"/>
      <c r="BC101" s="46"/>
      <c r="BD101" s="47"/>
      <c r="BE101" s="45"/>
      <c r="BF101" s="46"/>
      <c r="BG101" s="46"/>
      <c r="BH101" s="46"/>
      <c r="BI101" s="46"/>
      <c r="BJ101" s="46"/>
      <c r="BK101" s="46"/>
      <c r="BL101" s="47"/>
    </row>
    <row r="102" spans="1:64" ht="33.75" customHeight="1">
      <c r="A102" s="88"/>
      <c r="B102" s="88"/>
      <c r="C102" s="88"/>
      <c r="D102" s="88"/>
      <c r="E102" s="88"/>
      <c r="F102" s="88"/>
      <c r="G102" s="117" t="s">
        <v>126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9"/>
      <c r="Z102" s="57" t="s">
        <v>71</v>
      </c>
      <c r="AA102" s="58"/>
      <c r="AB102" s="58"/>
      <c r="AC102" s="58"/>
      <c r="AD102" s="59"/>
      <c r="AE102" s="57" t="s">
        <v>127</v>
      </c>
      <c r="AF102" s="58"/>
      <c r="AG102" s="58"/>
      <c r="AH102" s="58"/>
      <c r="AI102" s="58"/>
      <c r="AJ102" s="58"/>
      <c r="AK102" s="58"/>
      <c r="AL102" s="58"/>
      <c r="AM102" s="58"/>
      <c r="AN102" s="59"/>
      <c r="AO102" s="24"/>
      <c r="AP102" s="25"/>
      <c r="AQ102" s="25"/>
      <c r="AR102" s="25"/>
      <c r="AS102" s="25"/>
      <c r="AT102" s="25"/>
      <c r="AU102" s="25"/>
      <c r="AV102" s="26"/>
      <c r="AW102" s="45"/>
      <c r="AX102" s="46"/>
      <c r="AY102" s="46"/>
      <c r="AZ102" s="46"/>
      <c r="BA102" s="46"/>
      <c r="BB102" s="46"/>
      <c r="BC102" s="46"/>
      <c r="BD102" s="47"/>
      <c r="BE102" s="45"/>
      <c r="BF102" s="46"/>
      <c r="BG102" s="46"/>
      <c r="BH102" s="46"/>
      <c r="BI102" s="46"/>
      <c r="BJ102" s="46"/>
      <c r="BK102" s="46"/>
      <c r="BL102" s="47"/>
    </row>
    <row r="103" spans="1:64" ht="20.25" customHeight="1">
      <c r="A103" s="85"/>
      <c r="B103" s="86"/>
      <c r="C103" s="86"/>
      <c r="D103" s="86"/>
      <c r="E103" s="86"/>
      <c r="F103" s="87"/>
      <c r="G103" s="54" t="s">
        <v>128</v>
      </c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  <c r="Z103" s="21"/>
      <c r="AA103" s="22"/>
      <c r="AB103" s="22"/>
      <c r="AC103" s="22"/>
      <c r="AD103" s="23"/>
      <c r="AE103" s="21"/>
      <c r="AF103" s="22"/>
      <c r="AG103" s="22"/>
      <c r="AH103" s="22"/>
      <c r="AI103" s="22"/>
      <c r="AJ103" s="22"/>
      <c r="AK103" s="22"/>
      <c r="AL103" s="22"/>
      <c r="AM103" s="22"/>
      <c r="AN103" s="23"/>
      <c r="AO103" s="24"/>
      <c r="AP103" s="25"/>
      <c r="AQ103" s="25"/>
      <c r="AR103" s="25"/>
      <c r="AS103" s="25"/>
      <c r="AT103" s="25"/>
      <c r="AU103" s="25"/>
      <c r="AV103" s="26"/>
      <c r="AW103" s="40"/>
      <c r="AX103" s="41"/>
      <c r="AY103" s="41"/>
      <c r="AZ103" s="41"/>
      <c r="BA103" s="41"/>
      <c r="BB103" s="41"/>
      <c r="BC103" s="41"/>
      <c r="BD103" s="42"/>
      <c r="BE103" s="40"/>
      <c r="BF103" s="41"/>
      <c r="BG103" s="41"/>
      <c r="BH103" s="41"/>
      <c r="BI103" s="41"/>
      <c r="BJ103" s="41"/>
      <c r="BK103" s="41"/>
      <c r="BL103" s="42"/>
    </row>
    <row r="104" spans="1:64" ht="16.5" customHeight="1">
      <c r="A104" s="57"/>
      <c r="B104" s="58"/>
      <c r="C104" s="58"/>
      <c r="D104" s="58"/>
      <c r="E104" s="58"/>
      <c r="F104" s="59"/>
      <c r="G104" s="54" t="s">
        <v>65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1"/>
      <c r="Z104" s="57"/>
      <c r="AA104" s="58"/>
      <c r="AB104" s="58"/>
      <c r="AC104" s="58"/>
      <c r="AD104" s="59"/>
      <c r="AE104" s="57"/>
      <c r="AF104" s="58"/>
      <c r="AG104" s="58"/>
      <c r="AH104" s="58"/>
      <c r="AI104" s="58"/>
      <c r="AJ104" s="58"/>
      <c r="AK104" s="58"/>
      <c r="AL104" s="58"/>
      <c r="AM104" s="58"/>
      <c r="AN104" s="59"/>
      <c r="AO104" s="45"/>
      <c r="AP104" s="46"/>
      <c r="AQ104" s="46"/>
      <c r="AR104" s="46"/>
      <c r="AS104" s="46"/>
      <c r="AT104" s="46"/>
      <c r="AU104" s="46"/>
      <c r="AV104" s="47"/>
      <c r="AW104" s="163"/>
      <c r="AX104" s="164"/>
      <c r="AY104" s="164"/>
      <c r="AZ104" s="164"/>
      <c r="BA104" s="164"/>
      <c r="BB104" s="164"/>
      <c r="BC104" s="164"/>
      <c r="BD104" s="165"/>
      <c r="BE104" s="45"/>
      <c r="BF104" s="46"/>
      <c r="BG104" s="46"/>
      <c r="BH104" s="46"/>
      <c r="BI104" s="46"/>
      <c r="BJ104" s="46"/>
      <c r="BK104" s="46"/>
      <c r="BL104" s="47"/>
    </row>
    <row r="105" spans="1:64" ht="21" customHeight="1">
      <c r="A105" s="57"/>
      <c r="B105" s="58"/>
      <c r="C105" s="58"/>
      <c r="D105" s="58"/>
      <c r="E105" s="58"/>
      <c r="F105" s="59"/>
      <c r="G105" s="72" t="s">
        <v>79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4"/>
      <c r="Z105" s="60" t="s">
        <v>80</v>
      </c>
      <c r="AA105" s="61"/>
      <c r="AB105" s="61"/>
      <c r="AC105" s="61"/>
      <c r="AD105" s="62"/>
      <c r="AE105" s="105" t="s">
        <v>142</v>
      </c>
      <c r="AF105" s="106"/>
      <c r="AG105" s="106"/>
      <c r="AH105" s="106"/>
      <c r="AI105" s="106"/>
      <c r="AJ105" s="106"/>
      <c r="AK105" s="106"/>
      <c r="AL105" s="106"/>
      <c r="AM105" s="106"/>
      <c r="AN105" s="107"/>
      <c r="AO105" s="51"/>
      <c r="AP105" s="52"/>
      <c r="AQ105" s="52"/>
      <c r="AR105" s="52"/>
      <c r="AS105" s="52"/>
      <c r="AT105" s="52"/>
      <c r="AU105" s="52"/>
      <c r="AV105" s="53"/>
      <c r="AW105" s="51">
        <v>6004.8746499999997</v>
      </c>
      <c r="AX105" s="52"/>
      <c r="AY105" s="52"/>
      <c r="AZ105" s="52"/>
      <c r="BA105" s="52"/>
      <c r="BB105" s="52"/>
      <c r="BC105" s="52"/>
      <c r="BD105" s="53"/>
      <c r="BE105" s="51">
        <f>AO105+AW105</f>
        <v>6004.8746499999997</v>
      </c>
      <c r="BF105" s="52"/>
      <c r="BG105" s="52"/>
      <c r="BH105" s="52"/>
      <c r="BI105" s="52"/>
      <c r="BJ105" s="52"/>
      <c r="BK105" s="52"/>
      <c r="BL105" s="53"/>
    </row>
    <row r="106" spans="1:64" ht="20.25" customHeight="1">
      <c r="A106" s="57"/>
      <c r="B106" s="58"/>
      <c r="C106" s="58"/>
      <c r="D106" s="58"/>
      <c r="E106" s="58"/>
      <c r="F106" s="59"/>
      <c r="G106" s="54" t="s">
        <v>66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1"/>
      <c r="Z106" s="54" t="s">
        <v>69</v>
      </c>
      <c r="AA106" s="55"/>
      <c r="AB106" s="55"/>
      <c r="AC106" s="55"/>
      <c r="AD106" s="56"/>
      <c r="AE106" s="54" t="s">
        <v>69</v>
      </c>
      <c r="AF106" s="55"/>
      <c r="AG106" s="55"/>
      <c r="AH106" s="55"/>
      <c r="AI106" s="55"/>
      <c r="AJ106" s="55"/>
      <c r="AK106" s="55"/>
      <c r="AL106" s="55"/>
      <c r="AM106" s="55"/>
      <c r="AN106" s="56"/>
      <c r="AO106" s="67"/>
      <c r="AP106" s="68"/>
      <c r="AQ106" s="68"/>
      <c r="AR106" s="68"/>
      <c r="AS106" s="68"/>
      <c r="AT106" s="68"/>
      <c r="AU106" s="68"/>
      <c r="AV106" s="69"/>
      <c r="AW106" s="45"/>
      <c r="AX106" s="46"/>
      <c r="AY106" s="46"/>
      <c r="AZ106" s="46"/>
      <c r="BA106" s="46"/>
      <c r="BB106" s="46"/>
      <c r="BC106" s="46"/>
      <c r="BD106" s="47"/>
      <c r="BE106" s="48">
        <f>AO106</f>
        <v>0</v>
      </c>
      <c r="BF106" s="49"/>
      <c r="BG106" s="49"/>
      <c r="BH106" s="49"/>
      <c r="BI106" s="49"/>
      <c r="BJ106" s="49"/>
      <c r="BK106" s="49"/>
      <c r="BL106" s="50"/>
    </row>
    <row r="107" spans="1:64" ht="23.25" customHeight="1">
      <c r="A107" s="57"/>
      <c r="B107" s="58"/>
      <c r="C107" s="58"/>
      <c r="D107" s="58"/>
      <c r="E107" s="58"/>
      <c r="F107" s="59"/>
      <c r="G107" s="66" t="s">
        <v>81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0" t="s">
        <v>67</v>
      </c>
      <c r="AA107" s="61"/>
      <c r="AB107" s="61"/>
      <c r="AC107" s="61"/>
      <c r="AD107" s="62"/>
      <c r="AE107" s="60" t="s">
        <v>82</v>
      </c>
      <c r="AF107" s="61"/>
      <c r="AG107" s="61"/>
      <c r="AH107" s="61"/>
      <c r="AI107" s="61"/>
      <c r="AJ107" s="61"/>
      <c r="AK107" s="61"/>
      <c r="AL107" s="61"/>
      <c r="AM107" s="61"/>
      <c r="AN107" s="62"/>
      <c r="AO107" s="48"/>
      <c r="AP107" s="49"/>
      <c r="AQ107" s="49"/>
      <c r="AR107" s="49"/>
      <c r="AS107" s="49"/>
      <c r="AT107" s="49"/>
      <c r="AU107" s="49"/>
      <c r="AV107" s="50"/>
      <c r="AW107" s="48">
        <v>19</v>
      </c>
      <c r="AX107" s="49"/>
      <c r="AY107" s="49"/>
      <c r="AZ107" s="49"/>
      <c r="BA107" s="49"/>
      <c r="BB107" s="49"/>
      <c r="BC107" s="49"/>
      <c r="BD107" s="50"/>
      <c r="BE107" s="48">
        <f>AO107+AW107</f>
        <v>19</v>
      </c>
      <c r="BF107" s="49"/>
      <c r="BG107" s="49"/>
      <c r="BH107" s="49"/>
      <c r="BI107" s="49"/>
      <c r="BJ107" s="49"/>
      <c r="BK107" s="49"/>
      <c r="BL107" s="50"/>
    </row>
    <row r="108" spans="1:64" ht="19.5" customHeight="1">
      <c r="A108" s="57"/>
      <c r="B108" s="58"/>
      <c r="C108" s="58"/>
      <c r="D108" s="58"/>
      <c r="E108" s="58"/>
      <c r="F108" s="59"/>
      <c r="G108" s="54" t="s">
        <v>68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1"/>
      <c r="Z108" s="54" t="s">
        <v>69</v>
      </c>
      <c r="AA108" s="55"/>
      <c r="AB108" s="55"/>
      <c r="AC108" s="55"/>
      <c r="AD108" s="56"/>
      <c r="AE108" s="54" t="s">
        <v>69</v>
      </c>
      <c r="AF108" s="55"/>
      <c r="AG108" s="55"/>
      <c r="AH108" s="55"/>
      <c r="AI108" s="55"/>
      <c r="AJ108" s="55"/>
      <c r="AK108" s="55"/>
      <c r="AL108" s="55"/>
      <c r="AM108" s="55"/>
      <c r="AN108" s="56"/>
      <c r="AO108" s="45"/>
      <c r="AP108" s="46"/>
      <c r="AQ108" s="46"/>
      <c r="AR108" s="46"/>
      <c r="AS108" s="46"/>
      <c r="AT108" s="46"/>
      <c r="AU108" s="46"/>
      <c r="AV108" s="47"/>
      <c r="AW108" s="45"/>
      <c r="AX108" s="46"/>
      <c r="AY108" s="46"/>
      <c r="AZ108" s="46"/>
      <c r="BA108" s="46"/>
      <c r="BB108" s="46"/>
      <c r="BC108" s="46"/>
      <c r="BD108" s="47"/>
      <c r="BE108" s="48"/>
      <c r="BF108" s="49"/>
      <c r="BG108" s="49"/>
      <c r="BH108" s="49"/>
      <c r="BI108" s="49"/>
      <c r="BJ108" s="49"/>
      <c r="BK108" s="49"/>
      <c r="BL108" s="50"/>
    </row>
    <row r="109" spans="1:64" ht="30.75" customHeight="1">
      <c r="A109" s="57"/>
      <c r="B109" s="58"/>
      <c r="C109" s="58"/>
      <c r="D109" s="58"/>
      <c r="E109" s="58"/>
      <c r="F109" s="59"/>
      <c r="G109" s="72" t="s">
        <v>83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4"/>
      <c r="Z109" s="105" t="s">
        <v>84</v>
      </c>
      <c r="AA109" s="106"/>
      <c r="AB109" s="106"/>
      <c r="AC109" s="106"/>
      <c r="AD109" s="107"/>
      <c r="AE109" s="60" t="s">
        <v>85</v>
      </c>
      <c r="AF109" s="61"/>
      <c r="AG109" s="61"/>
      <c r="AH109" s="61"/>
      <c r="AI109" s="61"/>
      <c r="AJ109" s="61"/>
      <c r="AK109" s="61"/>
      <c r="AL109" s="61"/>
      <c r="AM109" s="61"/>
      <c r="AN109" s="62"/>
      <c r="AO109" s="48"/>
      <c r="AP109" s="49"/>
      <c r="AQ109" s="49"/>
      <c r="AR109" s="49"/>
      <c r="AS109" s="49"/>
      <c r="AT109" s="49"/>
      <c r="AU109" s="49"/>
      <c r="AV109" s="50"/>
      <c r="AW109" s="51">
        <f>AW105/AW107</f>
        <v>316.04603421052633</v>
      </c>
      <c r="AX109" s="52"/>
      <c r="AY109" s="52"/>
      <c r="AZ109" s="52"/>
      <c r="BA109" s="52"/>
      <c r="BB109" s="52"/>
      <c r="BC109" s="52"/>
      <c r="BD109" s="53"/>
      <c r="BE109" s="51">
        <f>AO109+AW109</f>
        <v>316.04603421052633</v>
      </c>
      <c r="BF109" s="52"/>
      <c r="BG109" s="52"/>
      <c r="BH109" s="52"/>
      <c r="BI109" s="52"/>
      <c r="BJ109" s="52"/>
      <c r="BK109" s="52"/>
      <c r="BL109" s="53"/>
    </row>
    <row r="110" spans="1:64" ht="18.75" customHeight="1">
      <c r="A110" s="57"/>
      <c r="B110" s="58"/>
      <c r="C110" s="58"/>
      <c r="D110" s="58"/>
      <c r="E110" s="58"/>
      <c r="F110" s="59"/>
      <c r="G110" s="54" t="s">
        <v>70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1"/>
      <c r="Z110" s="57"/>
      <c r="AA110" s="58"/>
      <c r="AB110" s="58"/>
      <c r="AC110" s="58"/>
      <c r="AD110" s="59"/>
      <c r="AE110" s="57"/>
      <c r="AF110" s="58"/>
      <c r="AG110" s="58"/>
      <c r="AH110" s="58"/>
      <c r="AI110" s="58"/>
      <c r="AJ110" s="58"/>
      <c r="AK110" s="58"/>
      <c r="AL110" s="58"/>
      <c r="AM110" s="58"/>
      <c r="AN110" s="59"/>
      <c r="AO110" s="63"/>
      <c r="AP110" s="64"/>
      <c r="AQ110" s="64"/>
      <c r="AR110" s="64"/>
      <c r="AS110" s="64"/>
      <c r="AT110" s="64"/>
      <c r="AU110" s="64"/>
      <c r="AV110" s="65"/>
      <c r="AW110" s="63"/>
      <c r="AX110" s="64"/>
      <c r="AY110" s="64"/>
      <c r="AZ110" s="64"/>
      <c r="BA110" s="64"/>
      <c r="BB110" s="64"/>
      <c r="BC110" s="64"/>
      <c r="BD110" s="65"/>
      <c r="BE110" s="63"/>
      <c r="BF110" s="64"/>
      <c r="BG110" s="64"/>
      <c r="BH110" s="64"/>
      <c r="BI110" s="64"/>
      <c r="BJ110" s="64"/>
      <c r="BK110" s="64"/>
      <c r="BL110" s="65"/>
    </row>
    <row r="111" spans="1:64" ht="45" customHeight="1">
      <c r="A111" s="57"/>
      <c r="B111" s="58"/>
      <c r="C111" s="58"/>
      <c r="D111" s="58"/>
      <c r="E111" s="58"/>
      <c r="F111" s="59"/>
      <c r="G111" s="72" t="s">
        <v>86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4"/>
      <c r="Z111" s="60" t="s">
        <v>71</v>
      </c>
      <c r="AA111" s="61"/>
      <c r="AB111" s="61"/>
      <c r="AC111" s="61"/>
      <c r="AD111" s="62"/>
      <c r="AE111" s="60" t="s">
        <v>87</v>
      </c>
      <c r="AF111" s="61"/>
      <c r="AG111" s="61"/>
      <c r="AH111" s="61"/>
      <c r="AI111" s="61"/>
      <c r="AJ111" s="61"/>
      <c r="AK111" s="61"/>
      <c r="AL111" s="61"/>
      <c r="AM111" s="61"/>
      <c r="AN111" s="62"/>
      <c r="AO111" s="48"/>
      <c r="AP111" s="49"/>
      <c r="AQ111" s="49"/>
      <c r="AR111" s="49"/>
      <c r="AS111" s="49"/>
      <c r="AT111" s="49"/>
      <c r="AU111" s="49"/>
      <c r="AV111" s="50"/>
      <c r="AW111" s="48">
        <v>0</v>
      </c>
      <c r="AX111" s="49"/>
      <c r="AY111" s="49"/>
      <c r="AZ111" s="49"/>
      <c r="BA111" s="49"/>
      <c r="BB111" s="49"/>
      <c r="BC111" s="49"/>
      <c r="BD111" s="50"/>
      <c r="BE111" s="48">
        <f>AO111</f>
        <v>0</v>
      </c>
      <c r="BF111" s="49"/>
      <c r="BG111" s="49"/>
      <c r="BH111" s="49"/>
      <c r="BI111" s="49"/>
      <c r="BJ111" s="49"/>
      <c r="BK111" s="49"/>
      <c r="BL111" s="50"/>
    </row>
    <row r="112" spans="1:64" ht="33.75" customHeight="1">
      <c r="A112" s="21"/>
      <c r="B112" s="22"/>
      <c r="C112" s="22"/>
      <c r="D112" s="22"/>
      <c r="E112" s="22"/>
      <c r="F112" s="23"/>
      <c r="G112" s="54" t="s">
        <v>130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1"/>
      <c r="Z112" s="21"/>
      <c r="AA112" s="22"/>
      <c r="AB112" s="22"/>
      <c r="AC112" s="22"/>
      <c r="AD112" s="23"/>
      <c r="AE112" s="21"/>
      <c r="AF112" s="22"/>
      <c r="AG112" s="22"/>
      <c r="AH112" s="22"/>
      <c r="AI112" s="22"/>
      <c r="AJ112" s="22"/>
      <c r="AK112" s="22"/>
      <c r="AL112" s="22"/>
      <c r="AM112" s="22"/>
      <c r="AN112" s="23"/>
      <c r="AO112" s="37"/>
      <c r="AP112" s="38"/>
      <c r="AQ112" s="38"/>
      <c r="AR112" s="38"/>
      <c r="AS112" s="38"/>
      <c r="AT112" s="38"/>
      <c r="AU112" s="38"/>
      <c r="AV112" s="39"/>
      <c r="AW112" s="37"/>
      <c r="AX112" s="38"/>
      <c r="AY112" s="38"/>
      <c r="AZ112" s="38"/>
      <c r="BA112" s="38"/>
      <c r="BB112" s="38"/>
      <c r="BC112" s="38"/>
      <c r="BD112" s="39"/>
      <c r="BE112" s="37"/>
      <c r="BF112" s="38"/>
      <c r="BG112" s="38"/>
      <c r="BH112" s="38"/>
      <c r="BI112" s="38"/>
      <c r="BJ112" s="38"/>
      <c r="BK112" s="38"/>
      <c r="BL112" s="39"/>
    </row>
    <row r="113" spans="1:65" ht="24" customHeight="1">
      <c r="A113" s="21"/>
      <c r="B113" s="22"/>
      <c r="C113" s="22"/>
      <c r="D113" s="22"/>
      <c r="E113" s="22"/>
      <c r="F113" s="23"/>
      <c r="G113" s="54" t="s">
        <v>65</v>
      </c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  <c r="Z113" s="57"/>
      <c r="AA113" s="58"/>
      <c r="AB113" s="58"/>
      <c r="AC113" s="58"/>
      <c r="AD113" s="59"/>
      <c r="AE113" s="57"/>
      <c r="AF113" s="58"/>
      <c r="AG113" s="58"/>
      <c r="AH113" s="58"/>
      <c r="AI113" s="58"/>
      <c r="AJ113" s="58"/>
      <c r="AK113" s="58"/>
      <c r="AL113" s="58"/>
      <c r="AM113" s="58"/>
      <c r="AN113" s="59"/>
      <c r="AO113" s="37"/>
      <c r="AP113" s="38"/>
      <c r="AQ113" s="38"/>
      <c r="AR113" s="38"/>
      <c r="AS113" s="38"/>
      <c r="AT113" s="38"/>
      <c r="AU113" s="38"/>
      <c r="AV113" s="39"/>
      <c r="AW113" s="37"/>
      <c r="AX113" s="38"/>
      <c r="AY113" s="38"/>
      <c r="AZ113" s="38"/>
      <c r="BA113" s="38"/>
      <c r="BB113" s="38"/>
      <c r="BC113" s="38"/>
      <c r="BD113" s="39"/>
      <c r="BE113" s="37"/>
      <c r="BF113" s="38"/>
      <c r="BG113" s="38"/>
      <c r="BH113" s="38"/>
      <c r="BI113" s="38"/>
      <c r="BJ113" s="38"/>
      <c r="BK113" s="38"/>
      <c r="BL113" s="39"/>
    </row>
    <row r="114" spans="1:65" ht="25.5" customHeight="1">
      <c r="A114" s="21"/>
      <c r="B114" s="22"/>
      <c r="C114" s="22"/>
      <c r="D114" s="22"/>
      <c r="E114" s="22"/>
      <c r="F114" s="23"/>
      <c r="G114" s="72" t="s">
        <v>131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4"/>
      <c r="Z114" s="60" t="s">
        <v>80</v>
      </c>
      <c r="AA114" s="61"/>
      <c r="AB114" s="61"/>
      <c r="AC114" s="61"/>
      <c r="AD114" s="62"/>
      <c r="AE114" s="60" t="s">
        <v>123</v>
      </c>
      <c r="AF114" s="61"/>
      <c r="AG114" s="61"/>
      <c r="AH114" s="61"/>
      <c r="AI114" s="61"/>
      <c r="AJ114" s="61"/>
      <c r="AK114" s="61"/>
      <c r="AL114" s="61"/>
      <c r="AM114" s="61"/>
      <c r="AN114" s="62"/>
      <c r="AO114" s="37"/>
      <c r="AP114" s="38"/>
      <c r="AQ114" s="38"/>
      <c r="AR114" s="38"/>
      <c r="AS114" s="38"/>
      <c r="AT114" s="38"/>
      <c r="AU114" s="38"/>
      <c r="AV114" s="39"/>
      <c r="AW114" s="51">
        <v>583.08299999999997</v>
      </c>
      <c r="AX114" s="52"/>
      <c r="AY114" s="52"/>
      <c r="AZ114" s="52"/>
      <c r="BA114" s="52"/>
      <c r="BB114" s="52"/>
      <c r="BC114" s="52"/>
      <c r="BD114" s="53"/>
      <c r="BE114" s="51">
        <f>AW114</f>
        <v>583.08299999999997</v>
      </c>
      <c r="BF114" s="52"/>
      <c r="BG114" s="52"/>
      <c r="BH114" s="52"/>
      <c r="BI114" s="52"/>
      <c r="BJ114" s="52"/>
      <c r="BK114" s="52"/>
      <c r="BL114" s="53"/>
    </row>
    <row r="115" spans="1:65" ht="19.5" customHeight="1">
      <c r="A115" s="21"/>
      <c r="B115" s="22"/>
      <c r="C115" s="22"/>
      <c r="D115" s="22"/>
      <c r="E115" s="22"/>
      <c r="F115" s="23"/>
      <c r="G115" s="54" t="s">
        <v>66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1"/>
      <c r="Z115" s="54" t="s">
        <v>69</v>
      </c>
      <c r="AA115" s="55"/>
      <c r="AB115" s="55"/>
      <c r="AC115" s="55"/>
      <c r="AD115" s="56"/>
      <c r="AE115" s="54" t="s">
        <v>69</v>
      </c>
      <c r="AF115" s="55"/>
      <c r="AG115" s="55"/>
      <c r="AH115" s="55"/>
      <c r="AI115" s="55"/>
      <c r="AJ115" s="55"/>
      <c r="AK115" s="55"/>
      <c r="AL115" s="55"/>
      <c r="AM115" s="55"/>
      <c r="AN115" s="56"/>
      <c r="AO115" s="37"/>
      <c r="AP115" s="38"/>
      <c r="AQ115" s="38"/>
      <c r="AR115" s="38"/>
      <c r="AS115" s="38"/>
      <c r="AT115" s="38"/>
      <c r="AU115" s="38"/>
      <c r="AV115" s="39"/>
      <c r="AW115" s="37"/>
      <c r="AX115" s="38"/>
      <c r="AY115" s="38"/>
      <c r="AZ115" s="38"/>
      <c r="BA115" s="38"/>
      <c r="BB115" s="38"/>
      <c r="BC115" s="38"/>
      <c r="BD115" s="39"/>
      <c r="BE115" s="37"/>
      <c r="BF115" s="38"/>
      <c r="BG115" s="38"/>
      <c r="BH115" s="38"/>
      <c r="BI115" s="38"/>
      <c r="BJ115" s="38"/>
      <c r="BK115" s="38"/>
      <c r="BL115" s="39"/>
    </row>
    <row r="116" spans="1:65" ht="19.5" customHeight="1">
      <c r="A116" s="21"/>
      <c r="B116" s="22"/>
      <c r="C116" s="22"/>
      <c r="D116" s="22"/>
      <c r="E116" s="22"/>
      <c r="F116" s="23"/>
      <c r="G116" s="66" t="s">
        <v>132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0" t="s">
        <v>67</v>
      </c>
      <c r="AA116" s="61"/>
      <c r="AB116" s="61"/>
      <c r="AC116" s="61"/>
      <c r="AD116" s="62"/>
      <c r="AE116" s="60" t="s">
        <v>82</v>
      </c>
      <c r="AF116" s="61"/>
      <c r="AG116" s="61"/>
      <c r="AH116" s="61"/>
      <c r="AI116" s="61"/>
      <c r="AJ116" s="61"/>
      <c r="AK116" s="61"/>
      <c r="AL116" s="61"/>
      <c r="AM116" s="61"/>
      <c r="AN116" s="62"/>
      <c r="AO116" s="37"/>
      <c r="AP116" s="38"/>
      <c r="AQ116" s="38"/>
      <c r="AR116" s="38"/>
      <c r="AS116" s="38"/>
      <c r="AT116" s="38"/>
      <c r="AU116" s="38"/>
      <c r="AV116" s="39"/>
      <c r="AW116" s="48">
        <v>1</v>
      </c>
      <c r="AX116" s="49"/>
      <c r="AY116" s="49"/>
      <c r="AZ116" s="49"/>
      <c r="BA116" s="49"/>
      <c r="BB116" s="49"/>
      <c r="BC116" s="49"/>
      <c r="BD116" s="50"/>
      <c r="BE116" s="48">
        <f>AW116</f>
        <v>1</v>
      </c>
      <c r="BF116" s="49"/>
      <c r="BG116" s="49"/>
      <c r="BH116" s="49"/>
      <c r="BI116" s="49"/>
      <c r="BJ116" s="49"/>
      <c r="BK116" s="49"/>
      <c r="BL116" s="50"/>
    </row>
    <row r="117" spans="1:65" ht="19.5" customHeight="1">
      <c r="A117" s="21"/>
      <c r="B117" s="22"/>
      <c r="C117" s="22"/>
      <c r="D117" s="22"/>
      <c r="E117" s="22"/>
      <c r="F117" s="23"/>
      <c r="G117" s="54" t="s">
        <v>68</v>
      </c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1"/>
      <c r="Z117" s="54" t="s">
        <v>69</v>
      </c>
      <c r="AA117" s="55"/>
      <c r="AB117" s="55"/>
      <c r="AC117" s="55"/>
      <c r="AD117" s="56"/>
      <c r="AE117" s="54" t="s">
        <v>69</v>
      </c>
      <c r="AF117" s="55"/>
      <c r="AG117" s="55"/>
      <c r="AH117" s="55"/>
      <c r="AI117" s="55"/>
      <c r="AJ117" s="55"/>
      <c r="AK117" s="55"/>
      <c r="AL117" s="55"/>
      <c r="AM117" s="55"/>
      <c r="AN117" s="56"/>
      <c r="AO117" s="37"/>
      <c r="AP117" s="38"/>
      <c r="AQ117" s="38"/>
      <c r="AR117" s="38"/>
      <c r="AS117" s="38"/>
      <c r="AT117" s="38"/>
      <c r="AU117" s="38"/>
      <c r="AV117" s="39"/>
      <c r="AW117" s="37"/>
      <c r="AX117" s="38"/>
      <c r="AY117" s="38"/>
      <c r="AZ117" s="38"/>
      <c r="BA117" s="38"/>
      <c r="BB117" s="38"/>
      <c r="BC117" s="38"/>
      <c r="BD117" s="39"/>
      <c r="BE117" s="37"/>
      <c r="BF117" s="38"/>
      <c r="BG117" s="38"/>
      <c r="BH117" s="38"/>
      <c r="BI117" s="38"/>
      <c r="BJ117" s="38"/>
      <c r="BK117" s="38"/>
      <c r="BL117" s="39"/>
    </row>
    <row r="118" spans="1:65" ht="31.5" customHeight="1">
      <c r="A118" s="21"/>
      <c r="B118" s="22"/>
      <c r="C118" s="22"/>
      <c r="D118" s="22"/>
      <c r="E118" s="22"/>
      <c r="F118" s="23"/>
      <c r="G118" s="72" t="s">
        <v>133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4"/>
      <c r="Z118" s="105" t="s">
        <v>84</v>
      </c>
      <c r="AA118" s="106"/>
      <c r="AB118" s="106"/>
      <c r="AC118" s="106"/>
      <c r="AD118" s="107"/>
      <c r="AE118" s="60" t="s">
        <v>85</v>
      </c>
      <c r="AF118" s="61"/>
      <c r="AG118" s="61"/>
      <c r="AH118" s="61"/>
      <c r="AI118" s="61"/>
      <c r="AJ118" s="61"/>
      <c r="AK118" s="61"/>
      <c r="AL118" s="61"/>
      <c r="AM118" s="61"/>
      <c r="AN118" s="62"/>
      <c r="AO118" s="37"/>
      <c r="AP118" s="38"/>
      <c r="AQ118" s="38"/>
      <c r="AR118" s="38"/>
      <c r="AS118" s="38"/>
      <c r="AT118" s="38"/>
      <c r="AU118" s="38"/>
      <c r="AV118" s="39"/>
      <c r="AW118" s="48">
        <f>AW114/AW116</f>
        <v>583.08299999999997</v>
      </c>
      <c r="AX118" s="49"/>
      <c r="AY118" s="49"/>
      <c r="AZ118" s="49"/>
      <c r="BA118" s="49"/>
      <c r="BB118" s="49"/>
      <c r="BC118" s="49"/>
      <c r="BD118" s="50"/>
      <c r="BE118" s="48">
        <f>BE114/BE116</f>
        <v>583.08299999999997</v>
      </c>
      <c r="BF118" s="49"/>
      <c r="BG118" s="49"/>
      <c r="BH118" s="49"/>
      <c r="BI118" s="49"/>
      <c r="BJ118" s="49"/>
      <c r="BK118" s="49"/>
      <c r="BL118" s="50"/>
    </row>
    <row r="119" spans="1:65" ht="16.5" customHeight="1">
      <c r="A119" s="21"/>
      <c r="B119" s="22"/>
      <c r="C119" s="22"/>
      <c r="D119" s="22"/>
      <c r="E119" s="22"/>
      <c r="F119" s="23"/>
      <c r="G119" s="54" t="s">
        <v>70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1"/>
      <c r="Z119" s="57"/>
      <c r="AA119" s="58"/>
      <c r="AB119" s="58"/>
      <c r="AC119" s="58"/>
      <c r="AD119" s="59"/>
      <c r="AE119" s="57"/>
      <c r="AF119" s="58"/>
      <c r="AG119" s="58"/>
      <c r="AH119" s="58"/>
      <c r="AI119" s="58"/>
      <c r="AJ119" s="58"/>
      <c r="AK119" s="58"/>
      <c r="AL119" s="58"/>
      <c r="AM119" s="58"/>
      <c r="AN119" s="59"/>
      <c r="AO119" s="37"/>
      <c r="AP119" s="38"/>
      <c r="AQ119" s="38"/>
      <c r="AR119" s="38"/>
      <c r="AS119" s="38"/>
      <c r="AT119" s="38"/>
      <c r="AU119" s="38"/>
      <c r="AV119" s="39"/>
      <c r="AW119" s="37"/>
      <c r="AX119" s="38"/>
      <c r="AY119" s="38"/>
      <c r="AZ119" s="38"/>
      <c r="BA119" s="38"/>
      <c r="BB119" s="38"/>
      <c r="BC119" s="38"/>
      <c r="BD119" s="39"/>
      <c r="BE119" s="37"/>
      <c r="BF119" s="38"/>
      <c r="BG119" s="38"/>
      <c r="BH119" s="38"/>
      <c r="BI119" s="38"/>
      <c r="BJ119" s="38"/>
      <c r="BK119" s="38"/>
      <c r="BL119" s="39"/>
    </row>
    <row r="120" spans="1:65" ht="49.5" customHeight="1">
      <c r="A120" s="21"/>
      <c r="B120" s="22"/>
      <c r="C120" s="22"/>
      <c r="D120" s="22"/>
      <c r="E120" s="22"/>
      <c r="F120" s="23"/>
      <c r="G120" s="72" t="s">
        <v>86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4"/>
      <c r="Z120" s="60" t="s">
        <v>71</v>
      </c>
      <c r="AA120" s="61"/>
      <c r="AB120" s="61"/>
      <c r="AC120" s="61"/>
      <c r="AD120" s="62"/>
      <c r="AE120" s="60" t="s">
        <v>87</v>
      </c>
      <c r="AF120" s="61"/>
      <c r="AG120" s="61"/>
      <c r="AH120" s="61"/>
      <c r="AI120" s="61"/>
      <c r="AJ120" s="61"/>
      <c r="AK120" s="61"/>
      <c r="AL120" s="61"/>
      <c r="AM120" s="61"/>
      <c r="AN120" s="62"/>
      <c r="AO120" s="37"/>
      <c r="AP120" s="38"/>
      <c r="AQ120" s="38"/>
      <c r="AR120" s="38"/>
      <c r="AS120" s="38"/>
      <c r="AT120" s="38"/>
      <c r="AU120" s="38"/>
      <c r="AV120" s="39"/>
      <c r="AW120" s="48"/>
      <c r="AX120" s="49"/>
      <c r="AY120" s="49"/>
      <c r="AZ120" s="49"/>
      <c r="BA120" s="49"/>
      <c r="BB120" s="49"/>
      <c r="BC120" s="49"/>
      <c r="BD120" s="50"/>
      <c r="BE120" s="48"/>
      <c r="BF120" s="49"/>
      <c r="BG120" s="49"/>
      <c r="BH120" s="49"/>
      <c r="BI120" s="49"/>
      <c r="BJ120" s="49"/>
      <c r="BK120" s="49"/>
      <c r="BL120" s="50"/>
    </row>
    <row r="121" spans="1:65" ht="18.75" customHeight="1">
      <c r="A121" s="76"/>
      <c r="B121" s="77"/>
      <c r="C121" s="77"/>
      <c r="D121" s="77"/>
      <c r="E121" s="77"/>
      <c r="F121" s="78"/>
      <c r="G121" s="54" t="s">
        <v>129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1"/>
      <c r="Z121" s="21"/>
      <c r="AA121" s="22"/>
      <c r="AB121" s="22"/>
      <c r="AC121" s="22"/>
      <c r="AD121" s="23"/>
      <c r="AE121" s="21"/>
      <c r="AF121" s="22"/>
      <c r="AG121" s="22"/>
      <c r="AH121" s="22"/>
      <c r="AI121" s="22"/>
      <c r="AJ121" s="22"/>
      <c r="AK121" s="22"/>
      <c r="AL121" s="22"/>
      <c r="AM121" s="22"/>
      <c r="AN121" s="23"/>
      <c r="AO121" s="24"/>
      <c r="AP121" s="25"/>
      <c r="AQ121" s="25"/>
      <c r="AR121" s="25"/>
      <c r="AS121" s="25"/>
      <c r="AT121" s="25"/>
      <c r="AU121" s="25"/>
      <c r="AV121" s="26"/>
      <c r="AW121" s="24"/>
      <c r="AX121" s="25"/>
      <c r="AY121" s="25"/>
      <c r="AZ121" s="25"/>
      <c r="BA121" s="25"/>
      <c r="BB121" s="25"/>
      <c r="BC121" s="25"/>
      <c r="BD121" s="26"/>
      <c r="BE121" s="24"/>
      <c r="BF121" s="25"/>
      <c r="BG121" s="25"/>
      <c r="BH121" s="25"/>
      <c r="BI121" s="25"/>
      <c r="BJ121" s="25"/>
      <c r="BK121" s="25"/>
      <c r="BL121" s="26"/>
    </row>
    <row r="122" spans="1:65" ht="15.75">
      <c r="A122" s="57"/>
      <c r="B122" s="58"/>
      <c r="C122" s="58"/>
      <c r="D122" s="58"/>
      <c r="E122" s="58"/>
      <c r="F122" s="59"/>
      <c r="G122" s="54" t="s">
        <v>65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1"/>
      <c r="Z122" s="57"/>
      <c r="AA122" s="58"/>
      <c r="AB122" s="58"/>
      <c r="AC122" s="58"/>
      <c r="AD122" s="59"/>
      <c r="AE122" s="57"/>
      <c r="AF122" s="58"/>
      <c r="AG122" s="58"/>
      <c r="AH122" s="58"/>
      <c r="AI122" s="58"/>
      <c r="AJ122" s="58"/>
      <c r="AK122" s="58"/>
      <c r="AL122" s="58"/>
      <c r="AM122" s="58"/>
      <c r="AN122" s="59"/>
      <c r="AO122" s="45"/>
      <c r="AP122" s="46"/>
      <c r="AQ122" s="46"/>
      <c r="AR122" s="46"/>
      <c r="AS122" s="46"/>
      <c r="AT122" s="46"/>
      <c r="AU122" s="46"/>
      <c r="AV122" s="47"/>
      <c r="AW122" s="163"/>
      <c r="AX122" s="164"/>
      <c r="AY122" s="164"/>
      <c r="AZ122" s="164"/>
      <c r="BA122" s="164"/>
      <c r="BB122" s="164"/>
      <c r="BC122" s="164"/>
      <c r="BD122" s="165"/>
      <c r="BE122" s="45"/>
      <c r="BF122" s="46"/>
      <c r="BG122" s="46"/>
      <c r="BH122" s="46"/>
      <c r="BI122" s="46"/>
      <c r="BJ122" s="46"/>
      <c r="BK122" s="46"/>
      <c r="BL122" s="47"/>
    </row>
    <row r="123" spans="1:65" ht="15.75">
      <c r="A123" s="57"/>
      <c r="B123" s="58"/>
      <c r="C123" s="58"/>
      <c r="D123" s="58"/>
      <c r="E123" s="58"/>
      <c r="F123" s="59"/>
      <c r="G123" s="72" t="s">
        <v>88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4"/>
      <c r="Z123" s="60" t="s">
        <v>80</v>
      </c>
      <c r="AA123" s="61"/>
      <c r="AB123" s="61"/>
      <c r="AC123" s="61"/>
      <c r="AD123" s="62"/>
      <c r="AE123" s="105" t="s">
        <v>143</v>
      </c>
      <c r="AF123" s="106"/>
      <c r="AG123" s="106"/>
      <c r="AH123" s="106"/>
      <c r="AI123" s="106"/>
      <c r="AJ123" s="106"/>
      <c r="AK123" s="106"/>
      <c r="AL123" s="106"/>
      <c r="AM123" s="106"/>
      <c r="AN123" s="107"/>
      <c r="AO123" s="51"/>
      <c r="AP123" s="52"/>
      <c r="AQ123" s="52"/>
      <c r="AR123" s="52"/>
      <c r="AS123" s="52"/>
      <c r="AT123" s="52"/>
      <c r="AU123" s="52"/>
      <c r="AV123" s="53"/>
      <c r="AW123" s="51">
        <v>365.80799000000002</v>
      </c>
      <c r="AX123" s="52"/>
      <c r="AY123" s="52"/>
      <c r="AZ123" s="52"/>
      <c r="BA123" s="52"/>
      <c r="BB123" s="52"/>
      <c r="BC123" s="52"/>
      <c r="BD123" s="53"/>
      <c r="BE123" s="51">
        <f>AO123+AW123</f>
        <v>365.80799000000002</v>
      </c>
      <c r="BF123" s="52"/>
      <c r="BG123" s="52"/>
      <c r="BH123" s="52"/>
      <c r="BI123" s="52"/>
      <c r="BJ123" s="52"/>
      <c r="BK123" s="52"/>
      <c r="BL123" s="53"/>
    </row>
    <row r="124" spans="1:65" ht="21" customHeight="1">
      <c r="A124" s="57"/>
      <c r="B124" s="58"/>
      <c r="C124" s="58"/>
      <c r="D124" s="58"/>
      <c r="E124" s="58"/>
      <c r="F124" s="59"/>
      <c r="G124" s="54" t="s">
        <v>66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1"/>
      <c r="Z124" s="54" t="s">
        <v>69</v>
      </c>
      <c r="AA124" s="55"/>
      <c r="AB124" s="55"/>
      <c r="AC124" s="55"/>
      <c r="AD124" s="56"/>
      <c r="AE124" s="54" t="s">
        <v>69</v>
      </c>
      <c r="AF124" s="55"/>
      <c r="AG124" s="55"/>
      <c r="AH124" s="55"/>
      <c r="AI124" s="55"/>
      <c r="AJ124" s="55"/>
      <c r="AK124" s="55"/>
      <c r="AL124" s="55"/>
      <c r="AM124" s="55"/>
      <c r="AN124" s="56"/>
      <c r="AO124" s="67"/>
      <c r="AP124" s="68"/>
      <c r="AQ124" s="68"/>
      <c r="AR124" s="68"/>
      <c r="AS124" s="68"/>
      <c r="AT124" s="68"/>
      <c r="AU124" s="68"/>
      <c r="AV124" s="69"/>
      <c r="AW124" s="45"/>
      <c r="AX124" s="46"/>
      <c r="AY124" s="46"/>
      <c r="AZ124" s="46"/>
      <c r="BA124" s="46"/>
      <c r="BB124" s="46"/>
      <c r="BC124" s="46"/>
      <c r="BD124" s="47"/>
      <c r="BE124" s="48">
        <f>AO124</f>
        <v>0</v>
      </c>
      <c r="BF124" s="49"/>
      <c r="BG124" s="49"/>
      <c r="BH124" s="49"/>
      <c r="BI124" s="49"/>
      <c r="BJ124" s="49"/>
      <c r="BK124" s="49"/>
      <c r="BL124" s="50"/>
      <c r="BM124" s="29"/>
    </row>
    <row r="125" spans="1:65" ht="16.5" customHeight="1">
      <c r="A125" s="57"/>
      <c r="B125" s="58"/>
      <c r="C125" s="58"/>
      <c r="D125" s="58"/>
      <c r="E125" s="58"/>
      <c r="F125" s="59"/>
      <c r="G125" s="66" t="s">
        <v>89</v>
      </c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0" t="s">
        <v>67</v>
      </c>
      <c r="AA125" s="61"/>
      <c r="AB125" s="61"/>
      <c r="AC125" s="61"/>
      <c r="AD125" s="62"/>
      <c r="AE125" s="60" t="s">
        <v>82</v>
      </c>
      <c r="AF125" s="61"/>
      <c r="AG125" s="61"/>
      <c r="AH125" s="61"/>
      <c r="AI125" s="61"/>
      <c r="AJ125" s="61"/>
      <c r="AK125" s="61"/>
      <c r="AL125" s="61"/>
      <c r="AM125" s="61"/>
      <c r="AN125" s="62"/>
      <c r="AO125" s="48"/>
      <c r="AP125" s="49"/>
      <c r="AQ125" s="49"/>
      <c r="AR125" s="49"/>
      <c r="AS125" s="49"/>
      <c r="AT125" s="49"/>
      <c r="AU125" s="49"/>
      <c r="AV125" s="50"/>
      <c r="AW125" s="48">
        <v>2</v>
      </c>
      <c r="AX125" s="49"/>
      <c r="AY125" s="49"/>
      <c r="AZ125" s="49"/>
      <c r="BA125" s="49"/>
      <c r="BB125" s="49"/>
      <c r="BC125" s="49"/>
      <c r="BD125" s="50"/>
      <c r="BE125" s="48">
        <f>AO125+AW125</f>
        <v>2</v>
      </c>
      <c r="BF125" s="49"/>
      <c r="BG125" s="49"/>
      <c r="BH125" s="49"/>
      <c r="BI125" s="49"/>
      <c r="BJ125" s="49"/>
      <c r="BK125" s="49"/>
      <c r="BL125" s="50"/>
      <c r="BM125" s="29"/>
    </row>
    <row r="126" spans="1:65" ht="15.75" customHeight="1">
      <c r="A126" s="57"/>
      <c r="B126" s="58"/>
      <c r="C126" s="58"/>
      <c r="D126" s="58"/>
      <c r="E126" s="58"/>
      <c r="F126" s="59"/>
      <c r="G126" s="54" t="s">
        <v>68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1"/>
      <c r="Z126" s="54" t="s">
        <v>69</v>
      </c>
      <c r="AA126" s="55"/>
      <c r="AB126" s="55"/>
      <c r="AC126" s="55"/>
      <c r="AD126" s="56"/>
      <c r="AE126" s="54" t="s">
        <v>69</v>
      </c>
      <c r="AF126" s="55"/>
      <c r="AG126" s="55"/>
      <c r="AH126" s="55"/>
      <c r="AI126" s="55"/>
      <c r="AJ126" s="55"/>
      <c r="AK126" s="55"/>
      <c r="AL126" s="55"/>
      <c r="AM126" s="55"/>
      <c r="AN126" s="56"/>
      <c r="AO126" s="45"/>
      <c r="AP126" s="46"/>
      <c r="AQ126" s="46"/>
      <c r="AR126" s="46"/>
      <c r="AS126" s="46"/>
      <c r="AT126" s="46"/>
      <c r="AU126" s="46"/>
      <c r="AV126" s="47"/>
      <c r="AW126" s="45"/>
      <c r="AX126" s="46"/>
      <c r="AY126" s="46"/>
      <c r="AZ126" s="46"/>
      <c r="BA126" s="46"/>
      <c r="BB126" s="46"/>
      <c r="BC126" s="46"/>
      <c r="BD126" s="47"/>
      <c r="BE126" s="48"/>
      <c r="BF126" s="49"/>
      <c r="BG126" s="49"/>
      <c r="BH126" s="49"/>
      <c r="BI126" s="49"/>
      <c r="BJ126" s="49"/>
      <c r="BK126" s="49"/>
      <c r="BL126" s="50"/>
      <c r="BM126" s="29"/>
    </row>
    <row r="127" spans="1:65" ht="30" customHeight="1">
      <c r="A127" s="57"/>
      <c r="B127" s="58"/>
      <c r="C127" s="58"/>
      <c r="D127" s="58"/>
      <c r="E127" s="58"/>
      <c r="F127" s="59"/>
      <c r="G127" s="72" t="s">
        <v>90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4"/>
      <c r="Z127" s="105" t="s">
        <v>84</v>
      </c>
      <c r="AA127" s="106"/>
      <c r="AB127" s="106"/>
      <c r="AC127" s="106"/>
      <c r="AD127" s="107"/>
      <c r="AE127" s="60" t="s">
        <v>85</v>
      </c>
      <c r="AF127" s="61"/>
      <c r="AG127" s="61"/>
      <c r="AH127" s="61"/>
      <c r="AI127" s="61"/>
      <c r="AJ127" s="61"/>
      <c r="AK127" s="61"/>
      <c r="AL127" s="61"/>
      <c r="AM127" s="61"/>
      <c r="AN127" s="62"/>
      <c r="AO127" s="48"/>
      <c r="AP127" s="49"/>
      <c r="AQ127" s="49"/>
      <c r="AR127" s="49"/>
      <c r="AS127" s="49"/>
      <c r="AT127" s="49"/>
      <c r="AU127" s="49"/>
      <c r="AV127" s="50"/>
      <c r="AW127" s="51">
        <f>AW123/AW125</f>
        <v>182.90399500000001</v>
      </c>
      <c r="AX127" s="52"/>
      <c r="AY127" s="52"/>
      <c r="AZ127" s="52"/>
      <c r="BA127" s="52"/>
      <c r="BB127" s="52"/>
      <c r="BC127" s="52"/>
      <c r="BD127" s="53"/>
      <c r="BE127" s="51">
        <f>AO127+AW127</f>
        <v>182.90399500000001</v>
      </c>
      <c r="BF127" s="52"/>
      <c r="BG127" s="52"/>
      <c r="BH127" s="52"/>
      <c r="BI127" s="52"/>
      <c r="BJ127" s="52"/>
      <c r="BK127" s="52"/>
      <c r="BL127" s="53"/>
      <c r="BM127" s="29"/>
    </row>
    <row r="128" spans="1:65" ht="20.25" customHeight="1">
      <c r="A128" s="57"/>
      <c r="B128" s="58"/>
      <c r="C128" s="58"/>
      <c r="D128" s="58"/>
      <c r="E128" s="58"/>
      <c r="F128" s="59"/>
      <c r="G128" s="54" t="s">
        <v>70</v>
      </c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1"/>
      <c r="Z128" s="57"/>
      <c r="AA128" s="58"/>
      <c r="AB128" s="58"/>
      <c r="AC128" s="58"/>
      <c r="AD128" s="59"/>
      <c r="AE128" s="57"/>
      <c r="AF128" s="58"/>
      <c r="AG128" s="58"/>
      <c r="AH128" s="58"/>
      <c r="AI128" s="58"/>
      <c r="AJ128" s="58"/>
      <c r="AK128" s="58"/>
      <c r="AL128" s="58"/>
      <c r="AM128" s="58"/>
      <c r="AN128" s="59"/>
      <c r="AO128" s="63"/>
      <c r="AP128" s="64"/>
      <c r="AQ128" s="64"/>
      <c r="AR128" s="64"/>
      <c r="AS128" s="64"/>
      <c r="AT128" s="64"/>
      <c r="AU128" s="64"/>
      <c r="AV128" s="65"/>
      <c r="AW128" s="63"/>
      <c r="AX128" s="64"/>
      <c r="AY128" s="64"/>
      <c r="AZ128" s="64"/>
      <c r="BA128" s="64"/>
      <c r="BB128" s="64"/>
      <c r="BC128" s="64"/>
      <c r="BD128" s="65"/>
      <c r="BE128" s="63"/>
      <c r="BF128" s="64"/>
      <c r="BG128" s="64"/>
      <c r="BH128" s="64"/>
      <c r="BI128" s="64"/>
      <c r="BJ128" s="64"/>
      <c r="BK128" s="64"/>
      <c r="BL128" s="65"/>
    </row>
    <row r="129" spans="1:65" ht="49.5" customHeight="1">
      <c r="A129" s="57"/>
      <c r="B129" s="58"/>
      <c r="C129" s="58"/>
      <c r="D129" s="58"/>
      <c r="E129" s="58"/>
      <c r="F129" s="59"/>
      <c r="G129" s="72" t="s">
        <v>86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4"/>
      <c r="Z129" s="60" t="s">
        <v>71</v>
      </c>
      <c r="AA129" s="61"/>
      <c r="AB129" s="61"/>
      <c r="AC129" s="61"/>
      <c r="AD129" s="62"/>
      <c r="AE129" s="60" t="s">
        <v>87</v>
      </c>
      <c r="AF129" s="61"/>
      <c r="AG129" s="61"/>
      <c r="AH129" s="61"/>
      <c r="AI129" s="61"/>
      <c r="AJ129" s="61"/>
      <c r="AK129" s="61"/>
      <c r="AL129" s="61"/>
      <c r="AM129" s="61"/>
      <c r="AN129" s="62"/>
      <c r="AO129" s="48"/>
      <c r="AP129" s="49"/>
      <c r="AQ129" s="49"/>
      <c r="AR129" s="49"/>
      <c r="AS129" s="49"/>
      <c r="AT129" s="49"/>
      <c r="AU129" s="49"/>
      <c r="AV129" s="50"/>
      <c r="AW129" s="48">
        <v>0</v>
      </c>
      <c r="AX129" s="49"/>
      <c r="AY129" s="49"/>
      <c r="AZ129" s="49"/>
      <c r="BA129" s="49"/>
      <c r="BB129" s="49"/>
      <c r="BC129" s="49"/>
      <c r="BD129" s="50"/>
      <c r="BE129" s="48">
        <f>AO129</f>
        <v>0</v>
      </c>
      <c r="BF129" s="49"/>
      <c r="BG129" s="49"/>
      <c r="BH129" s="49"/>
      <c r="BI129" s="49"/>
      <c r="BJ129" s="49"/>
      <c r="BK129" s="49"/>
      <c r="BL129" s="50"/>
    </row>
    <row r="130" spans="1:65" ht="15.75">
      <c r="A130" s="2"/>
      <c r="B130" s="2"/>
      <c r="C130" s="2"/>
      <c r="D130" s="2"/>
      <c r="E130" s="2"/>
      <c r="F130" s="2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1"/>
      <c r="AA130" s="32"/>
      <c r="AB130" s="32"/>
      <c r="AC130" s="32"/>
      <c r="AD130" s="32"/>
      <c r="AE130" s="31"/>
      <c r="AF130" s="32"/>
      <c r="AG130" s="32"/>
      <c r="AH130" s="32"/>
      <c r="AI130" s="32"/>
      <c r="AJ130" s="32"/>
      <c r="AK130" s="32"/>
      <c r="AL130" s="32"/>
      <c r="AM130" s="32"/>
      <c r="AN130" s="32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</row>
    <row r="131" spans="1:65" ht="15.75">
      <c r="A131" s="2"/>
      <c r="B131" s="2"/>
      <c r="C131" s="2"/>
      <c r="D131" s="2"/>
      <c r="E131" s="2"/>
      <c r="F131" s="2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1"/>
      <c r="AA131" s="32"/>
      <c r="AB131" s="32"/>
      <c r="AC131" s="32"/>
      <c r="AD131" s="32"/>
      <c r="AE131" s="31"/>
      <c r="AF131" s="32"/>
      <c r="AG131" s="32"/>
      <c r="AH131" s="32"/>
      <c r="AI131" s="32"/>
      <c r="AJ131" s="32"/>
      <c r="AK131" s="32"/>
      <c r="AL131" s="32"/>
      <c r="AM131" s="32"/>
      <c r="AN131" s="32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</row>
    <row r="132" spans="1:65" ht="21" customHeight="1">
      <c r="A132" s="99" t="s">
        <v>72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28"/>
      <c r="AO132" s="102" t="s">
        <v>73</v>
      </c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29"/>
      <c r="BI132" s="29"/>
      <c r="BJ132" s="29"/>
      <c r="BK132" s="29"/>
      <c r="BL132" s="29"/>
      <c r="BM132" s="29"/>
    </row>
    <row r="133" spans="1:65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98" t="s">
        <v>9</v>
      </c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29"/>
      <c r="AO133" s="98" t="s">
        <v>74</v>
      </c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29"/>
      <c r="BI133" s="29"/>
      <c r="BJ133" s="29"/>
      <c r="BK133" s="29"/>
      <c r="BL133" s="29"/>
      <c r="BM133" s="29"/>
    </row>
    <row r="134" spans="1:65" ht="15.75">
      <c r="A134" s="100" t="s">
        <v>7</v>
      </c>
      <c r="B134" s="100"/>
      <c r="C134" s="100"/>
      <c r="D134" s="100"/>
      <c r="E134" s="100"/>
      <c r="F134" s="100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</row>
    <row r="135" spans="1:65" ht="15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</row>
    <row r="136" spans="1:65" ht="20.25" customHeight="1">
      <c r="A136" s="34" t="s">
        <v>91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28"/>
      <c r="AO136" s="104" t="s">
        <v>92</v>
      </c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29"/>
      <c r="BI136" s="29"/>
      <c r="BJ136" s="29"/>
      <c r="BK136" s="29"/>
      <c r="BL136" s="29"/>
      <c r="BM136" s="29"/>
    </row>
    <row r="137" spans="1:65" ht="20.25" customHeight="1">
      <c r="A137" s="36" t="s">
        <v>75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29"/>
      <c r="Q137" s="29"/>
      <c r="R137" s="29"/>
      <c r="S137" s="29"/>
      <c r="T137" s="29"/>
      <c r="U137" s="29"/>
      <c r="V137" s="29"/>
      <c r="W137" s="98" t="s">
        <v>9</v>
      </c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29"/>
      <c r="AO137" s="98" t="s">
        <v>74</v>
      </c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29"/>
      <c r="BI137" s="29"/>
      <c r="BJ137" s="29"/>
      <c r="BK137" s="29"/>
      <c r="BL137" s="29"/>
      <c r="BM137" s="29"/>
    </row>
    <row r="139" spans="1:65" ht="15.75">
      <c r="A139" s="169">
        <v>43536</v>
      </c>
      <c r="B139" s="170"/>
      <c r="C139" s="170"/>
      <c r="D139" s="170"/>
      <c r="E139" s="170"/>
      <c r="F139" s="170"/>
      <c r="G139" s="170"/>
      <c r="H139" s="170"/>
    </row>
    <row r="140" spans="1:65" ht="15.75">
      <c r="A140" s="168" t="s">
        <v>49</v>
      </c>
      <c r="B140" s="168"/>
      <c r="C140" s="168"/>
      <c r="D140" s="168"/>
      <c r="E140" s="168"/>
      <c r="F140" s="168"/>
      <c r="G140" s="168"/>
      <c r="H140" s="168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1:65">
      <c r="A141" s="20" t="s">
        <v>50</v>
      </c>
    </row>
  </sheetData>
  <mergeCells count="447">
    <mergeCell ref="A105:F105"/>
    <mergeCell ref="A106:F106"/>
    <mergeCell ref="A107:F107"/>
    <mergeCell ref="A108:F108"/>
    <mergeCell ref="A109:F109"/>
    <mergeCell ref="AE109:AN109"/>
    <mergeCell ref="Z98:AD98"/>
    <mergeCell ref="G97:Y97"/>
    <mergeCell ref="G98:Y98"/>
    <mergeCell ref="Z109:AD109"/>
    <mergeCell ref="AE98:AN98"/>
    <mergeCell ref="Z100:AD100"/>
    <mergeCell ref="AE100:AN100"/>
    <mergeCell ref="Z102:AD102"/>
    <mergeCell ref="G111:Y111"/>
    <mergeCell ref="G107:Y107"/>
    <mergeCell ref="A140:H140"/>
    <mergeCell ref="A139:H139"/>
    <mergeCell ref="G109:Y109"/>
    <mergeCell ref="A129:F129"/>
    <mergeCell ref="G129:Y129"/>
    <mergeCell ref="A110:F110"/>
    <mergeCell ref="G110:Y110"/>
    <mergeCell ref="G108:Y108"/>
    <mergeCell ref="Z111:AD111"/>
    <mergeCell ref="A121:F121"/>
    <mergeCell ref="G121:Y121"/>
    <mergeCell ref="A122:F122"/>
    <mergeCell ref="G122:Y122"/>
    <mergeCell ref="Z122:AD122"/>
    <mergeCell ref="A111:F111"/>
    <mergeCell ref="G119:Y119"/>
    <mergeCell ref="Z119:AD119"/>
    <mergeCell ref="G112:Y112"/>
    <mergeCell ref="Z129:AD129"/>
    <mergeCell ref="G120:Y120"/>
    <mergeCell ref="Z120:AD120"/>
    <mergeCell ref="BE122:BL122"/>
    <mergeCell ref="AW122:BD122"/>
    <mergeCell ref="AO122:AV122"/>
    <mergeCell ref="AW123:BD123"/>
    <mergeCell ref="BE123:BL123"/>
    <mergeCell ref="AO124:AV124"/>
    <mergeCell ref="AW124:BD124"/>
    <mergeCell ref="AE105:AN105"/>
    <mergeCell ref="A88:C88"/>
    <mergeCell ref="D88:AA88"/>
    <mergeCell ref="Z92:AD92"/>
    <mergeCell ref="G103:Y103"/>
    <mergeCell ref="A97:F97"/>
    <mergeCell ref="A98:F98"/>
    <mergeCell ref="Z93:AD93"/>
    <mergeCell ref="G92:Y92"/>
    <mergeCell ref="G93:Y93"/>
    <mergeCell ref="A91:F91"/>
    <mergeCell ref="AE91:AN91"/>
    <mergeCell ref="AE102:AN102"/>
    <mergeCell ref="Z105:AD105"/>
    <mergeCell ref="A99:F99"/>
    <mergeCell ref="A100:F100"/>
    <mergeCell ref="A104:F104"/>
    <mergeCell ref="G104:Y104"/>
    <mergeCell ref="Z104:AD104"/>
    <mergeCell ref="AE104:AN104"/>
    <mergeCell ref="Z118:AD118"/>
    <mergeCell ref="AE118:AN118"/>
    <mergeCell ref="AJ88:AQ88"/>
    <mergeCell ref="BE109:BL109"/>
    <mergeCell ref="AO104:AV104"/>
    <mergeCell ref="AW104:BD104"/>
    <mergeCell ref="BE105:BL105"/>
    <mergeCell ref="AW93:BD93"/>
    <mergeCell ref="BE93:BL93"/>
    <mergeCell ref="A90:BL90"/>
    <mergeCell ref="AS21:BC21"/>
    <mergeCell ref="BD21:BL21"/>
    <mergeCell ref="AO110:AV110"/>
    <mergeCell ref="AW110:BD110"/>
    <mergeCell ref="AO109:AV109"/>
    <mergeCell ref="AE122:AN122"/>
    <mergeCell ref="AW118:BD118"/>
    <mergeCell ref="AW120:BD120"/>
    <mergeCell ref="AE119:AN119"/>
    <mergeCell ref="AE114:AN114"/>
    <mergeCell ref="A92:F92"/>
    <mergeCell ref="A93:F93"/>
    <mergeCell ref="AO1:BL1"/>
    <mergeCell ref="A81:BL81"/>
    <mergeCell ref="A79:C79"/>
    <mergeCell ref="U21:AD21"/>
    <mergeCell ref="AE21:AR21"/>
    <mergeCell ref="AK79:AR79"/>
    <mergeCell ref="AS79:AZ79"/>
    <mergeCell ref="A21:T21"/>
    <mergeCell ref="I22:S22"/>
    <mergeCell ref="A49:C49"/>
    <mergeCell ref="T22:W22"/>
    <mergeCell ref="Z96:AD96"/>
    <mergeCell ref="AE96:AN96"/>
    <mergeCell ref="AO93:AV93"/>
    <mergeCell ref="G39:BL39"/>
    <mergeCell ref="A24:BL24"/>
    <mergeCell ref="AE92:AN92"/>
    <mergeCell ref="AE93:AN93"/>
    <mergeCell ref="AC49:AJ49"/>
    <mergeCell ref="AC50:AJ50"/>
    <mergeCell ref="A15:B15"/>
    <mergeCell ref="C15:K15"/>
    <mergeCell ref="A36:BL36"/>
    <mergeCell ref="D83:AA84"/>
    <mergeCell ref="AB83:AI84"/>
    <mergeCell ref="AJ83:AQ84"/>
    <mergeCell ref="A34:BL34"/>
    <mergeCell ref="A22:H22"/>
    <mergeCell ref="A85:C85"/>
    <mergeCell ref="A86:C86"/>
    <mergeCell ref="D86:AA86"/>
    <mergeCell ref="A33:BL33"/>
    <mergeCell ref="AC79:AJ79"/>
    <mergeCell ref="D79:AB79"/>
    <mergeCell ref="A82:AY82"/>
    <mergeCell ref="G41:BL41"/>
    <mergeCell ref="AC51:AJ51"/>
    <mergeCell ref="AK51:AR51"/>
    <mergeCell ref="A52:C52"/>
    <mergeCell ref="A53:C53"/>
    <mergeCell ref="A31:F31"/>
    <mergeCell ref="A59:C59"/>
    <mergeCell ref="A51:C51"/>
    <mergeCell ref="D51:AB51"/>
    <mergeCell ref="G40:BL40"/>
    <mergeCell ref="D49:AB49"/>
    <mergeCell ref="D50:AB50"/>
    <mergeCell ref="AS51:AZ51"/>
    <mergeCell ref="G31:BL31"/>
    <mergeCell ref="L16:BL16"/>
    <mergeCell ref="A25:BL25"/>
    <mergeCell ref="A27:BL27"/>
    <mergeCell ref="A30:F30"/>
    <mergeCell ref="G30:BL30"/>
    <mergeCell ref="A28:F28"/>
    <mergeCell ref="A29:F29"/>
    <mergeCell ref="G29:BL29"/>
    <mergeCell ref="A16:K16"/>
    <mergeCell ref="A17:B17"/>
    <mergeCell ref="C17:K17"/>
    <mergeCell ref="L17:AB17"/>
    <mergeCell ref="A11:BL11"/>
    <mergeCell ref="A13:B13"/>
    <mergeCell ref="L13:BL13"/>
    <mergeCell ref="C13:K13"/>
    <mergeCell ref="A14:K14"/>
    <mergeCell ref="L15:BL15"/>
    <mergeCell ref="L14:BL14"/>
    <mergeCell ref="AO2:BL2"/>
    <mergeCell ref="AO3:BL3"/>
    <mergeCell ref="AO6:BF6"/>
    <mergeCell ref="AO4:BL4"/>
    <mergeCell ref="AO5:BL5"/>
    <mergeCell ref="D19:J19"/>
    <mergeCell ref="L19:AB19"/>
    <mergeCell ref="AC19:BL19"/>
    <mergeCell ref="AC17:BL17"/>
    <mergeCell ref="G28:BL28"/>
    <mergeCell ref="G42:BL42"/>
    <mergeCell ref="A50:C50"/>
    <mergeCell ref="AK49:AR49"/>
    <mergeCell ref="A39:F39"/>
    <mergeCell ref="AS47:AZ48"/>
    <mergeCell ref="D47:AB48"/>
    <mergeCell ref="A38:F38"/>
    <mergeCell ref="G38:BL38"/>
    <mergeCell ref="A41:F41"/>
    <mergeCell ref="AO7:BF7"/>
    <mergeCell ref="AS50:AZ50"/>
    <mergeCell ref="AS49:AZ49"/>
    <mergeCell ref="A43:F43"/>
    <mergeCell ref="AC47:AJ48"/>
    <mergeCell ref="AK47:AR48"/>
    <mergeCell ref="G43:BL43"/>
    <mergeCell ref="A47:C48"/>
    <mergeCell ref="A46:AZ46"/>
    <mergeCell ref="A45:AZ45"/>
    <mergeCell ref="A10:BL10"/>
    <mergeCell ref="A56:C56"/>
    <mergeCell ref="A57:C57"/>
    <mergeCell ref="A58:C58"/>
    <mergeCell ref="A37:F37"/>
    <mergeCell ref="G37:BL37"/>
    <mergeCell ref="A54:C54"/>
    <mergeCell ref="A55:C55"/>
    <mergeCell ref="A40:F40"/>
    <mergeCell ref="A42:F42"/>
    <mergeCell ref="AC68:AJ68"/>
    <mergeCell ref="D52:AB52"/>
    <mergeCell ref="D67:AB67"/>
    <mergeCell ref="AK52:AR52"/>
    <mergeCell ref="AK67:AR67"/>
    <mergeCell ref="D66:AB66"/>
    <mergeCell ref="AK63:AR63"/>
    <mergeCell ref="AK64:AR64"/>
    <mergeCell ref="AK65:AR65"/>
    <mergeCell ref="AK68:AR68"/>
    <mergeCell ref="AK50:AR50"/>
    <mergeCell ref="AK60:AR60"/>
    <mergeCell ref="AK61:AR61"/>
    <mergeCell ref="AC52:AJ52"/>
    <mergeCell ref="AC67:AJ67"/>
    <mergeCell ref="AS52:AZ52"/>
    <mergeCell ref="AS54:AZ54"/>
    <mergeCell ref="AS55:AZ55"/>
    <mergeCell ref="AS56:AZ56"/>
    <mergeCell ref="AS53:AZ53"/>
    <mergeCell ref="AS66:AZ66"/>
    <mergeCell ref="AK54:AR54"/>
    <mergeCell ref="AK55:AR55"/>
    <mergeCell ref="AS58:AZ58"/>
    <mergeCell ref="AS59:AZ59"/>
    <mergeCell ref="D53:AB53"/>
    <mergeCell ref="D54:AB54"/>
    <mergeCell ref="D55:AB55"/>
    <mergeCell ref="D56:AB56"/>
    <mergeCell ref="AK56:AR56"/>
    <mergeCell ref="AK57:AR57"/>
    <mergeCell ref="AK58:AR58"/>
    <mergeCell ref="AK59:AR59"/>
    <mergeCell ref="Z123:AD123"/>
    <mergeCell ref="A73:C73"/>
    <mergeCell ref="D78:AB78"/>
    <mergeCell ref="G96:Y96"/>
    <mergeCell ref="G101:Y101"/>
    <mergeCell ref="G102:Y102"/>
    <mergeCell ref="G99:Y99"/>
    <mergeCell ref="G100:Y100"/>
    <mergeCell ref="A87:C87"/>
    <mergeCell ref="D85:AA85"/>
    <mergeCell ref="D57:AB57"/>
    <mergeCell ref="D58:AB58"/>
    <mergeCell ref="D59:AB59"/>
    <mergeCell ref="D60:AB60"/>
    <mergeCell ref="D68:AB68"/>
    <mergeCell ref="D69:AB69"/>
    <mergeCell ref="D62:AB62"/>
    <mergeCell ref="A60:C60"/>
    <mergeCell ref="A77:C77"/>
    <mergeCell ref="D75:AB75"/>
    <mergeCell ref="D76:AB76"/>
    <mergeCell ref="D77:AB77"/>
    <mergeCell ref="A75:C75"/>
    <mergeCell ref="A76:C76"/>
    <mergeCell ref="D61:AB61"/>
    <mergeCell ref="A71:C71"/>
    <mergeCell ref="A72:C72"/>
    <mergeCell ref="AK53:AR53"/>
    <mergeCell ref="AE125:AN125"/>
    <mergeCell ref="AO123:AV123"/>
    <mergeCell ref="AK77:AR77"/>
    <mergeCell ref="AK78:AR78"/>
    <mergeCell ref="AK70:AR70"/>
    <mergeCell ref="AK71:AR71"/>
    <mergeCell ref="AK72:AR72"/>
    <mergeCell ref="AK73:AR73"/>
    <mergeCell ref="AS57:AZ57"/>
    <mergeCell ref="AK66:AR66"/>
    <mergeCell ref="AK62:AR62"/>
    <mergeCell ref="AK74:AR74"/>
    <mergeCell ref="AS60:AZ60"/>
    <mergeCell ref="AS61:AZ61"/>
    <mergeCell ref="AS62:AZ62"/>
    <mergeCell ref="AS63:AZ63"/>
    <mergeCell ref="AK69:AR69"/>
    <mergeCell ref="AS67:AZ67"/>
    <mergeCell ref="AS68:AZ68"/>
    <mergeCell ref="BE124:BL124"/>
    <mergeCell ref="AO125:AV125"/>
    <mergeCell ref="AW125:BD125"/>
    <mergeCell ref="BE125:BL125"/>
    <mergeCell ref="AC69:AJ69"/>
    <mergeCell ref="AS72:AZ72"/>
    <mergeCell ref="AS73:AZ73"/>
    <mergeCell ref="AS74:AZ74"/>
    <mergeCell ref="AK75:AR75"/>
    <mergeCell ref="AK76:AR76"/>
    <mergeCell ref="A125:F125"/>
    <mergeCell ref="G125:Y125"/>
    <mergeCell ref="Z125:AD125"/>
    <mergeCell ref="AE123:AN123"/>
    <mergeCell ref="A124:F124"/>
    <mergeCell ref="G124:Y124"/>
    <mergeCell ref="Z124:AD124"/>
    <mergeCell ref="AE124:AN124"/>
    <mergeCell ref="A123:F123"/>
    <mergeCell ref="G123:Y123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6:BL126"/>
    <mergeCell ref="BE129:BL129"/>
    <mergeCell ref="A127:F127"/>
    <mergeCell ref="G127:Y127"/>
    <mergeCell ref="Z127:AD127"/>
    <mergeCell ref="AE127:AN127"/>
    <mergeCell ref="A128:F128"/>
    <mergeCell ref="G128:Y128"/>
    <mergeCell ref="Z128:AD128"/>
    <mergeCell ref="AE128:AN128"/>
    <mergeCell ref="AO127:AV127"/>
    <mergeCell ref="W132:AM132"/>
    <mergeCell ref="AO132:BG132"/>
    <mergeCell ref="W136:AM136"/>
    <mergeCell ref="AO136:BG136"/>
    <mergeCell ref="AO128:AV128"/>
    <mergeCell ref="AW128:BD128"/>
    <mergeCell ref="BE128:BL128"/>
    <mergeCell ref="AE129:AN129"/>
    <mergeCell ref="AO129:AV129"/>
    <mergeCell ref="AW129:BD129"/>
    <mergeCell ref="A61:C61"/>
    <mergeCell ref="A62:C62"/>
    <mergeCell ref="A63:C63"/>
    <mergeCell ref="A64:C64"/>
    <mergeCell ref="W137:AM137"/>
    <mergeCell ref="AO137:BG137"/>
    <mergeCell ref="A132:V132"/>
    <mergeCell ref="W133:AM133"/>
    <mergeCell ref="AO133:BG133"/>
    <mergeCell ref="A134:F134"/>
    <mergeCell ref="D73:AB73"/>
    <mergeCell ref="D74:AB74"/>
    <mergeCell ref="A74:C74"/>
    <mergeCell ref="A65:C65"/>
    <mergeCell ref="D63:AB63"/>
    <mergeCell ref="D64:AB64"/>
    <mergeCell ref="D65:AB65"/>
    <mergeCell ref="D70:AB70"/>
    <mergeCell ref="D71:AB71"/>
    <mergeCell ref="D72:AB72"/>
    <mergeCell ref="AS75:AZ75"/>
    <mergeCell ref="AS64:AZ64"/>
    <mergeCell ref="AS65:AZ65"/>
    <mergeCell ref="AS70:AZ70"/>
    <mergeCell ref="AS71:AZ71"/>
    <mergeCell ref="A66:C66"/>
    <mergeCell ref="A67:C67"/>
    <mergeCell ref="A68:C68"/>
    <mergeCell ref="A69:C69"/>
    <mergeCell ref="A70:C70"/>
    <mergeCell ref="AS76:AZ76"/>
    <mergeCell ref="AS69:AZ69"/>
    <mergeCell ref="A103:F103"/>
    <mergeCell ref="A94:F94"/>
    <mergeCell ref="A95:F95"/>
    <mergeCell ref="A96:F96"/>
    <mergeCell ref="A101:F101"/>
    <mergeCell ref="A102:F102"/>
    <mergeCell ref="G94:Y94"/>
    <mergeCell ref="G95:Y95"/>
    <mergeCell ref="AR83:AY84"/>
    <mergeCell ref="AR88:AY88"/>
    <mergeCell ref="AW92:BD92"/>
    <mergeCell ref="AS77:AZ77"/>
    <mergeCell ref="AS78:AZ78"/>
    <mergeCell ref="A83:C84"/>
    <mergeCell ref="BA79:BH79"/>
    <mergeCell ref="D87:AA87"/>
    <mergeCell ref="AB87:AI87"/>
    <mergeCell ref="AJ87:AQ87"/>
    <mergeCell ref="AB85:AI85"/>
    <mergeCell ref="AR85:AY85"/>
    <mergeCell ref="AB86:AI86"/>
    <mergeCell ref="AB88:AI88"/>
    <mergeCell ref="AJ85:AQ85"/>
    <mergeCell ref="AJ86:AQ86"/>
    <mergeCell ref="AR87:AY87"/>
    <mergeCell ref="AR86:AY86"/>
    <mergeCell ref="AE120:AN120"/>
    <mergeCell ref="G117:Y117"/>
    <mergeCell ref="Z117:AD117"/>
    <mergeCell ref="AE117:AN117"/>
    <mergeCell ref="G118:Y118"/>
    <mergeCell ref="Z106:AD106"/>
    <mergeCell ref="AE106:AN106"/>
    <mergeCell ref="G114:Y114"/>
    <mergeCell ref="Z114:AD114"/>
    <mergeCell ref="G115:Y115"/>
    <mergeCell ref="BE92:BL92"/>
    <mergeCell ref="AW91:BD91"/>
    <mergeCell ref="BE91:BL91"/>
    <mergeCell ref="AW100:BD100"/>
    <mergeCell ref="G91:Y91"/>
    <mergeCell ref="AO91:AV91"/>
    <mergeCell ref="AO92:AV92"/>
    <mergeCell ref="Z91:AD91"/>
    <mergeCell ref="BE101:BL101"/>
    <mergeCell ref="BE107:BL107"/>
    <mergeCell ref="G113:Y113"/>
    <mergeCell ref="Z113:AD113"/>
    <mergeCell ref="AE107:AN107"/>
    <mergeCell ref="AO107:AV107"/>
    <mergeCell ref="AE113:AN113"/>
    <mergeCell ref="G105:Y105"/>
    <mergeCell ref="G106:Y106"/>
    <mergeCell ref="AW111:BD111"/>
    <mergeCell ref="AW96:BD96"/>
    <mergeCell ref="BE96:BL96"/>
    <mergeCell ref="AW98:BD98"/>
    <mergeCell ref="BE98:BL98"/>
    <mergeCell ref="BE106:BL106"/>
    <mergeCell ref="AW106:BD106"/>
    <mergeCell ref="AW105:BD105"/>
    <mergeCell ref="BE100:BL100"/>
    <mergeCell ref="AW102:BD102"/>
    <mergeCell ref="AW101:BD101"/>
    <mergeCell ref="Z108:AD108"/>
    <mergeCell ref="BE118:BL118"/>
    <mergeCell ref="G116:Y116"/>
    <mergeCell ref="Z116:AD116"/>
    <mergeCell ref="AE116:AN116"/>
    <mergeCell ref="AO106:AV106"/>
    <mergeCell ref="Z115:AD115"/>
    <mergeCell ref="AE115:AN115"/>
    <mergeCell ref="AE111:AN111"/>
    <mergeCell ref="AO111:AV111"/>
    <mergeCell ref="AE108:AN108"/>
    <mergeCell ref="BE104:BL104"/>
    <mergeCell ref="AE110:AN110"/>
    <mergeCell ref="Z110:AD110"/>
    <mergeCell ref="BE111:BL111"/>
    <mergeCell ref="Z107:AD107"/>
    <mergeCell ref="AO105:AV105"/>
    <mergeCell ref="BE110:BL110"/>
    <mergeCell ref="AO108:AV108"/>
    <mergeCell ref="AW108:BD108"/>
    <mergeCell ref="BE102:BL102"/>
    <mergeCell ref="BE120:BL120"/>
    <mergeCell ref="AW114:BD114"/>
    <mergeCell ref="BE114:BL114"/>
    <mergeCell ref="AW116:BD116"/>
    <mergeCell ref="BE116:BL116"/>
    <mergeCell ref="BE108:BL108"/>
    <mergeCell ref="AW107:BD107"/>
    <mergeCell ref="AW109:BD109"/>
  </mergeCells>
  <phoneticPr fontId="0" type="noConversion"/>
  <conditionalFormatting sqref="D79">
    <cfRule type="cellIs" dxfId="1" priority="3" stopIfTrue="1" operator="equal">
      <formula>$D50</formula>
    </cfRule>
  </conditionalFormatting>
  <conditionalFormatting sqref="D79:I79">
    <cfRule type="cellIs" dxfId="0" priority="1" stopIfTrue="1" operator="equal">
      <formula>$D50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КПК1217441</vt:lpstr>
      <vt:lpstr>КПК1217441!Область_печати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2019-03-13T09:45:26Z</dcterms:modified>
</cp:coreProperties>
</file>