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02.08.19 " sheetId="2" r:id="rId2"/>
  </sheets>
  <definedNames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<sst xmlns="http://schemas.openxmlformats.org/spreadsheetml/2006/main" count="200" uniqueCount="98">
  <si>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</si>
  <si>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</si>
  <si>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</si>
  <si>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</si>
  <si>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</si>
  <si>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</si>
  <si>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</si>
  <si>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</si>
  <si>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</si>
  <si>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</si>
  <si>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</si>
  <si>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</si>
  <si>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</si>
  <si>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</si>
  <si>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</si>
  <si>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</si>
  <si>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</si>
  <si>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</si>
  <si>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</si>
  <si>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</si>
  <si>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</si>
  <si>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</si>
  <si>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</si>
  <si>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</si>
  <si>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</si>
  <si>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</si>
  <si>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</si>
  <si>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</si>
  <si>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</si>
  <si>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</si>
  <si>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</si>
  <si>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</si>
  <si>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</si>
  <si>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</si>
  <si>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</si>
  <si>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</si>
  <si>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</si>
  <si>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</si>
  <si>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</si>
  <si>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</si>
  <si>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</si>
  <si>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</si>
  <si>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</si>
  <si>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</si>
  <si>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</si>
  <si>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</si>
  <si>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</si>
  <si>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</si>
  <si>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</si>
  <si>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</si>
  <si>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</si>
  <si>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</si>
  <si>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</si>
  <si>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</si>
  <si>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</si>
  <si>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</si>
  <si>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</si>
  <si>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</si>
  <si>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</si>
  <si>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</si>
  <si>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Освіта</t>
  </si>
  <si>
    <t>Відділ спорту</t>
  </si>
  <si>
    <t>ЦМЛ</t>
  </si>
  <si>
    <t>Міський центр "Спорт для всіх"</t>
  </si>
  <si>
    <t>Молодіжний центр</t>
  </si>
  <si>
    <t>Територіальний центр</t>
  </si>
  <si>
    <t>Спорт для всіх</t>
  </si>
  <si>
    <t>вивіз сміття</t>
  </si>
  <si>
    <t>Реабілітаційний центр</t>
  </si>
  <si>
    <t>Управління ЖКГ та Б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</si>
  <si>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</si>
  <si>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</si>
  <si>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</si>
  <si>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</si>
  <si>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</si>
  <si>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</si>
  <si>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</si>
  <si>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</si>
  <si>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за липень</t>
  </si>
  <si>
    <t xml:space="preserve">Фінансування видатків міського бюджету за 02.08.2019 року  </t>
  </si>
  <si>
    <t>Компенсація за пільговий проїзд залізничним транспортом</t>
  </si>
  <si>
    <t>за 2014р. по рішенню суду</t>
  </si>
  <si>
    <t>Автопослуги з перевезення  спортсменів з футболу</t>
  </si>
  <si>
    <t>Кубки спортивні для олімпійських видів спорту</t>
  </si>
  <si>
    <t>Кубки спортивні для неолімпійських видів спорту</t>
  </si>
  <si>
    <t>Оплата послуг монтажу, демонтажу лічильника для повірки</t>
  </si>
  <si>
    <t>Оплата послуг повірки лічильника</t>
  </si>
  <si>
    <t>Дит.садки</t>
  </si>
  <si>
    <t>Пільгове зубопротезування  осіб з інвалідністю</t>
  </si>
  <si>
    <t>розпорядження № 574  від   02.08.2019р.</t>
  </si>
  <si>
    <t>ТОВ Ритуал, доставка тіл померлих до моргу, поховання безрідних, видалення дерев</t>
  </si>
  <si>
    <t xml:space="preserve">ФОП Дяченко, технагляд грейдеровки та відсипки вулиць </t>
  </si>
  <si>
    <t>КП КК Північна, кап.ремонт покрівлі будинку вул.Космонавтів</t>
  </si>
  <si>
    <t xml:space="preserve">Експертиза обстеження пасажирського ліфта вул.Незалежності </t>
  </si>
  <si>
    <t>позачерговий технічний огляд пасажирського ліфта вул.Незалежності</t>
  </si>
  <si>
    <t>РЕМ, вуличне освітлення</t>
  </si>
  <si>
    <t>ФОП  Мнакацанян, грейдеровка та відсипка дороги вул.8Березня, вул.Пашківська</t>
  </si>
  <si>
    <t>Відпускні працівникам культури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</si>
</sst>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48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4" fontId="6" fillId="34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" fontId="5" fillId="0" borderId="12" xfId="6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63" t="s">
        <v>44</v>
      </c>
      <c r="B1" s="63"/>
      <c r="C1" s="63"/>
      <c r="D1" s="63"/>
    </row>
    <row r="2" spans="1:4" ht="18.75">
      <c r="A2" s="5" t="s">
        <v>7</v>
      </c>
      <c r="C2" s="16" t="s">
        <v>8</v>
      </c>
      <c r="D2" s="6"/>
    </row>
    <row r="3" spans="1:4" s="4" customFormat="1" ht="24" customHeight="1">
      <c r="A3" s="1" t="s">
        <v>3</v>
      </c>
      <c r="B3" s="1" t="s">
        <v>4</v>
      </c>
      <c r="C3" s="9" t="s">
        <v>5</v>
      </c>
      <c r="D3" s="7"/>
    </row>
    <row r="4" spans="1:4" s="4" customFormat="1" ht="24" customHeight="1">
      <c r="A4" s="1" t="s">
        <v>1</v>
      </c>
      <c r="B4" s="3" t="s">
        <v>48</v>
      </c>
      <c r="C4" s="14">
        <v>104512.17</v>
      </c>
      <c r="D4" s="7"/>
    </row>
    <row r="5" spans="1:4" s="4" customFormat="1" ht="21" customHeight="1">
      <c r="A5" s="1" t="s">
        <v>14</v>
      </c>
      <c r="B5" s="3" t="s">
        <v>15</v>
      </c>
      <c r="C5" s="14">
        <v>18123.9</v>
      </c>
      <c r="D5" s="7"/>
    </row>
    <row r="6" spans="1:4" s="4" customFormat="1" ht="21" customHeight="1">
      <c r="A6" s="1"/>
      <c r="B6" s="3" t="s">
        <v>45</v>
      </c>
      <c r="C6" s="14">
        <v>2262.43</v>
      </c>
      <c r="D6" s="7"/>
    </row>
    <row r="7" spans="1:4" s="4" customFormat="1" ht="21" customHeight="1">
      <c r="A7" s="1" t="s">
        <v>16</v>
      </c>
      <c r="B7" s="3"/>
      <c r="C7" s="14"/>
      <c r="D7" s="7"/>
    </row>
    <row r="8" spans="1:4" s="4" customFormat="1" ht="22.5" customHeight="1">
      <c r="A8" s="1" t="s">
        <v>6</v>
      </c>
      <c r="B8" s="3" t="s">
        <v>11</v>
      </c>
      <c r="C8" s="14">
        <v>1362.13</v>
      </c>
      <c r="D8" s="7"/>
    </row>
    <row r="9" spans="2:4" s="4" customFormat="1" ht="21" customHeight="1">
      <c r="B9" s="3" t="s">
        <v>13</v>
      </c>
      <c r="C9" s="14">
        <v>50387.14</v>
      </c>
      <c r="D9" s="7"/>
    </row>
    <row r="10" spans="1:4" s="4" customFormat="1" ht="21" customHeight="1">
      <c r="A10" s="1"/>
      <c r="B10" s="3" t="s">
        <v>12</v>
      </c>
      <c r="C10" s="15"/>
      <c r="D10" s="7"/>
    </row>
    <row r="11" spans="1:4" s="4" customFormat="1" ht="21" customHeight="1">
      <c r="A11" s="1"/>
      <c r="B11" s="3" t="s">
        <v>17</v>
      </c>
      <c r="C11" s="15">
        <v>3893.88</v>
      </c>
      <c r="D11" s="7"/>
    </row>
    <row r="12" spans="1:4" s="4" customFormat="1" ht="21" customHeight="1">
      <c r="A12" s="1"/>
      <c r="B12" s="3" t="s">
        <v>23</v>
      </c>
      <c r="C12" s="15"/>
      <c r="D12" s="7"/>
    </row>
    <row r="13" spans="1:4" s="8" customFormat="1" ht="21.75" customHeight="1">
      <c r="A13" s="1"/>
      <c r="B13" s="1" t="s">
        <v>9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7</v>
      </c>
    </row>
    <row r="16" spans="1:4" s="8" customFormat="1" ht="21.75" customHeight="1">
      <c r="A16" s="1"/>
      <c r="B16" s="1" t="s">
        <v>10</v>
      </c>
      <c r="C16" s="17">
        <f>SUM(C17:C32)</f>
        <v>2240.83</v>
      </c>
      <c r="D16" s="2"/>
    </row>
    <row r="17" spans="1:4" s="8" customFormat="1" ht="21.75" customHeight="1">
      <c r="A17" s="1" t="s">
        <v>20</v>
      </c>
      <c r="B17" s="3" t="s">
        <v>40</v>
      </c>
      <c r="C17" s="15">
        <v>94.8</v>
      </c>
      <c r="D17" s="2"/>
    </row>
    <row r="18" spans="1:4" s="8" customFormat="1" ht="21.75" customHeight="1">
      <c r="A18" s="1"/>
      <c r="B18" s="3" t="s">
        <v>41</v>
      </c>
      <c r="C18" s="15">
        <v>491.92</v>
      </c>
      <c r="D18" s="2"/>
    </row>
    <row r="19" spans="1:4" s="8" customFormat="1" ht="18" customHeight="1">
      <c r="A19" s="1" t="s">
        <v>46</v>
      </c>
      <c r="B19" s="3" t="s">
        <v>47</v>
      </c>
      <c r="C19" s="15">
        <v>72</v>
      </c>
      <c r="D19" s="11"/>
    </row>
    <row r="20" spans="1:4" s="8" customFormat="1" ht="18" customHeight="1">
      <c r="A20" s="1" t="s">
        <v>42</v>
      </c>
      <c r="B20" s="3" t="s">
        <v>41</v>
      </c>
      <c r="C20" s="15">
        <v>261.32</v>
      </c>
      <c r="D20" s="11"/>
    </row>
    <row r="21" spans="1:4" s="8" customFormat="1" ht="18" customHeight="1">
      <c r="A21" s="1" t="s">
        <v>49</v>
      </c>
      <c r="B21" s="3" t="s">
        <v>50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19</v>
      </c>
      <c r="C34" s="17">
        <f>SUM(C35:C35)</f>
        <v>0</v>
      </c>
      <c r="D34" s="2"/>
    </row>
    <row r="35" spans="1:4" s="8" customFormat="1" ht="35.25" customHeight="1" hidden="1">
      <c r="A35" s="1" t="s">
        <v>20</v>
      </c>
      <c r="B35" s="3" t="s">
        <v>37</v>
      </c>
      <c r="C35" s="15"/>
      <c r="D35" s="2"/>
    </row>
    <row r="36" spans="1:4" s="8" customFormat="1" ht="20.25" hidden="1">
      <c r="A36" s="3"/>
      <c r="B36" s="12" t="s">
        <v>22</v>
      </c>
      <c r="C36" s="19">
        <f>SUM(C37:C54)</f>
        <v>0</v>
      </c>
      <c r="D36" s="2"/>
    </row>
    <row r="37" spans="1:4" s="8" customFormat="1" ht="56.25" hidden="1">
      <c r="A37" s="1" t="s">
        <v>18</v>
      </c>
      <c r="B37" s="3" t="s">
        <v>25</v>
      </c>
      <c r="C37" s="15"/>
      <c r="D37" s="2"/>
    </row>
    <row r="38" spans="1:4" s="8" customFormat="1" ht="56.25" hidden="1">
      <c r="A38" s="1"/>
      <c r="B38" s="3" t="s">
        <v>24</v>
      </c>
      <c r="C38" s="15"/>
      <c r="D38" s="2"/>
    </row>
    <row r="39" spans="1:4" s="8" customFormat="1" ht="56.25" hidden="1">
      <c r="A39" s="1"/>
      <c r="B39" s="3" t="s">
        <v>26</v>
      </c>
      <c r="C39" s="15"/>
      <c r="D39" s="2"/>
    </row>
    <row r="40" spans="1:4" s="8" customFormat="1" ht="37.5" hidden="1">
      <c r="A40" s="1"/>
      <c r="B40" s="3" t="s">
        <v>27</v>
      </c>
      <c r="C40" s="15"/>
      <c r="D40" s="2"/>
    </row>
    <row r="41" spans="1:4" s="8" customFormat="1" ht="37.5" hidden="1">
      <c r="A41" s="1"/>
      <c r="B41" s="3" t="s">
        <v>28</v>
      </c>
      <c r="C41" s="15"/>
      <c r="D41" s="2"/>
    </row>
    <row r="42" spans="1:4" s="8" customFormat="1" ht="18.75" hidden="1">
      <c r="A42" s="1"/>
      <c r="B42" s="3" t="s">
        <v>29</v>
      </c>
      <c r="C42" s="15"/>
      <c r="D42" s="2"/>
    </row>
    <row r="43" spans="1:4" s="8" customFormat="1" ht="18.75" hidden="1">
      <c r="A43" s="1"/>
      <c r="B43" s="3" t="s">
        <v>30</v>
      </c>
      <c r="C43" s="15"/>
      <c r="D43" s="2"/>
    </row>
    <row r="44" spans="1:4" s="8" customFormat="1" ht="18.75" hidden="1">
      <c r="A44" s="1"/>
      <c r="B44" s="3" t="s">
        <v>32</v>
      </c>
      <c r="C44" s="15"/>
      <c r="D44" s="2"/>
    </row>
    <row r="45" spans="1:4" s="8" customFormat="1" ht="18.75" hidden="1">
      <c r="A45" s="1"/>
      <c r="B45" s="3" t="s">
        <v>31</v>
      </c>
      <c r="C45" s="15"/>
      <c r="D45" s="2"/>
    </row>
    <row r="46" spans="1:4" s="8" customFormat="1" ht="37.5" hidden="1">
      <c r="A46" s="1"/>
      <c r="B46" s="3" t="s">
        <v>33</v>
      </c>
      <c r="C46" s="15"/>
      <c r="D46" s="2"/>
    </row>
    <row r="47" spans="1:4" s="8" customFormat="1" ht="37.5" hidden="1">
      <c r="A47" s="1" t="s">
        <v>21</v>
      </c>
      <c r="B47" s="3" t="s">
        <v>34</v>
      </c>
      <c r="C47" s="15"/>
      <c r="D47" s="2"/>
    </row>
    <row r="48" spans="1:4" s="8" customFormat="1" ht="18.75" hidden="1">
      <c r="A48" s="1"/>
      <c r="B48" s="3" t="s">
        <v>35</v>
      </c>
      <c r="C48" s="15"/>
      <c r="D48" s="2"/>
    </row>
    <row r="49" spans="1:4" s="8" customFormat="1" ht="37.5" hidden="1">
      <c r="A49" s="1" t="s">
        <v>20</v>
      </c>
      <c r="B49" s="3" t="s">
        <v>36</v>
      </c>
      <c r="C49" s="15"/>
      <c r="D49" s="2"/>
    </row>
    <row r="50" spans="1:4" s="8" customFormat="1" ht="18.75" hidden="1">
      <c r="A50" s="1"/>
      <c r="B50" s="3" t="s">
        <v>38</v>
      </c>
      <c r="C50" s="15"/>
      <c r="D50" s="2"/>
    </row>
    <row r="51" spans="1:4" s="8" customFormat="1" ht="18.75">
      <c r="A51" s="1"/>
      <c r="B51" s="1" t="s">
        <v>39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D133" sqref="D133"/>
    </sheetView>
  </sheetViews>
  <sheetFormatPr defaultColWidth="9.140625" defaultRowHeight="15"/>
  <cols>
    <col min="1" max="1" width="29.7109375" style="25" customWidth="1"/>
    <col min="2" max="2" width="12.7109375" style="25" customWidth="1"/>
    <col min="3" max="3" width="55.7109375" style="25" customWidth="1"/>
    <col min="4" max="4" width="22.00390625" style="40" customWidth="1"/>
    <col min="5" max="5" width="8.8515625" style="39" hidden="1" customWidth="1"/>
    <col min="6" max="6" width="19.28125" style="25" customWidth="1"/>
    <col min="7" max="7" width="11.7109375" style="25" bestFit="1" customWidth="1"/>
    <col min="8" max="16384" width="9.140625" style="25" customWidth="1"/>
  </cols>
  <sheetData>
    <row r="1" spans="1:5" ht="27.75" customHeight="1">
      <c r="A1" s="77" t="s">
        <v>79</v>
      </c>
      <c r="B1" s="77"/>
      <c r="C1" s="77"/>
      <c r="D1" s="77"/>
      <c r="E1" s="77"/>
    </row>
    <row r="2" spans="1:5" ht="23.25" customHeight="1" hidden="1">
      <c r="A2" s="78" t="s">
        <v>89</v>
      </c>
      <c r="B2" s="78"/>
      <c r="C2" s="78"/>
      <c r="D2" s="26"/>
      <c r="E2" s="27"/>
    </row>
    <row r="3" spans="1:5" s="30" customFormat="1" ht="24" customHeight="1">
      <c r="A3" s="22"/>
      <c r="B3" s="79" t="s">
        <v>4</v>
      </c>
      <c r="C3" s="80"/>
      <c r="D3" s="28" t="s">
        <v>5</v>
      </c>
      <c r="E3" s="29"/>
    </row>
    <row r="4" spans="1:5" s="30" customFormat="1" ht="24" customHeight="1">
      <c r="A4" s="43" t="s">
        <v>51</v>
      </c>
      <c r="B4" s="70" t="s">
        <v>52</v>
      </c>
      <c r="C4" s="71"/>
      <c r="D4" s="44">
        <f>D5+D23+D24+D25++D43+D61+D79+D97+D115+D116+D117</f>
        <v>253034.08</v>
      </c>
      <c r="E4" s="29"/>
    </row>
    <row r="5" spans="1:5" s="30" customFormat="1" ht="18" customHeight="1">
      <c r="A5" s="42" t="s">
        <v>53</v>
      </c>
      <c r="B5" s="66" t="s">
        <v>97</v>
      </c>
      <c r="C5" s="67"/>
      <c r="D5" s="45">
        <f>SUM(D6:D22)</f>
        <v>12500</v>
      </c>
      <c r="E5" s="29"/>
    </row>
    <row r="6" spans="1:5" s="51" customFormat="1" ht="18" customHeight="1" hidden="1">
      <c r="A6" s="46"/>
      <c r="B6" s="47"/>
      <c r="C6" s="48" t="s">
        <v>70</v>
      </c>
      <c r="D6" s="49"/>
      <c r="E6" s="50"/>
    </row>
    <row r="7" spans="1:5" s="51" customFormat="1" ht="18" customHeight="1" hidden="1">
      <c r="A7" s="46"/>
      <c r="B7" s="47"/>
      <c r="C7" s="48" t="s">
        <v>58</v>
      </c>
      <c r="D7" s="49"/>
      <c r="E7" s="50"/>
    </row>
    <row r="8" spans="1:5" s="51" customFormat="1" ht="18" customHeight="1" hidden="1">
      <c r="A8" s="46"/>
      <c r="B8" s="47"/>
      <c r="C8" s="48" t="s">
        <v>64</v>
      </c>
      <c r="D8" s="49"/>
      <c r="E8" s="50"/>
    </row>
    <row r="9" spans="1:5" s="51" customFormat="1" ht="18" customHeight="1" hidden="1">
      <c r="A9" s="46"/>
      <c r="B9" s="47"/>
      <c r="C9" s="48" t="s">
        <v>71</v>
      </c>
      <c r="D9" s="49"/>
      <c r="E9" s="50"/>
    </row>
    <row r="10" spans="1:5" s="51" customFormat="1" ht="18" customHeight="1" hidden="1">
      <c r="A10" s="46"/>
      <c r="B10" s="47"/>
      <c r="C10" s="48" t="s">
        <v>62</v>
      </c>
      <c r="D10" s="49"/>
      <c r="E10" s="50"/>
    </row>
    <row r="11" spans="1:5" s="51" customFormat="1" ht="18" customHeight="1" hidden="1">
      <c r="A11" s="46"/>
      <c r="B11" s="47"/>
      <c r="C11" s="48" t="s">
        <v>72</v>
      </c>
      <c r="D11" s="49"/>
      <c r="E11" s="50"/>
    </row>
    <row r="12" spans="1:5" s="51" customFormat="1" ht="18" customHeight="1" hidden="1">
      <c r="A12" s="46"/>
      <c r="B12" s="47"/>
      <c r="C12" s="48" t="s">
        <v>21</v>
      </c>
      <c r="D12" s="49"/>
      <c r="E12" s="50"/>
    </row>
    <row r="13" spans="1:5" s="51" customFormat="1" ht="18" customHeight="1" hidden="1">
      <c r="A13" s="46"/>
      <c r="B13" s="47"/>
      <c r="C13" s="48" t="s">
        <v>60</v>
      </c>
      <c r="D13" s="49"/>
      <c r="E13" s="50"/>
    </row>
    <row r="14" spans="1:5" s="51" customFormat="1" ht="18" customHeight="1" hidden="1">
      <c r="A14" s="46"/>
      <c r="B14" s="47"/>
      <c r="C14" s="48" t="s">
        <v>43</v>
      </c>
      <c r="D14" s="49"/>
      <c r="E14" s="50"/>
    </row>
    <row r="15" spans="1:5" s="51" customFormat="1" ht="18" customHeight="1" hidden="1">
      <c r="A15" s="46"/>
      <c r="B15" s="47"/>
      <c r="C15" s="48" t="s">
        <v>65</v>
      </c>
      <c r="D15" s="49"/>
      <c r="E15" s="50"/>
    </row>
    <row r="16" spans="1:5" s="51" customFormat="1" ht="18" customHeight="1" hidden="1">
      <c r="A16" s="46"/>
      <c r="B16" s="47"/>
      <c r="C16" s="48" t="s">
        <v>68</v>
      </c>
      <c r="D16" s="49"/>
      <c r="E16" s="50"/>
    </row>
    <row r="17" spans="1:5" s="51" customFormat="1" ht="18" customHeight="1" hidden="1">
      <c r="A17" s="46"/>
      <c r="B17" s="47"/>
      <c r="C17" s="48" t="s">
        <v>42</v>
      </c>
      <c r="D17" s="49">
        <v>12500</v>
      </c>
      <c r="E17" s="50"/>
    </row>
    <row r="18" spans="1:5" s="51" customFormat="1" ht="18" customHeight="1" hidden="1">
      <c r="A18" s="46"/>
      <c r="B18" s="47"/>
      <c r="C18" s="48" t="s">
        <v>61</v>
      </c>
      <c r="D18" s="49"/>
      <c r="E18" s="50"/>
    </row>
    <row r="19" spans="1:5" s="51" customFormat="1" ht="18" customHeight="1" hidden="1">
      <c r="A19" s="46"/>
      <c r="B19" s="47"/>
      <c r="C19" s="48" t="s">
        <v>66</v>
      </c>
      <c r="D19" s="49"/>
      <c r="E19" s="50"/>
    </row>
    <row r="20" spans="1:5" s="51" customFormat="1" ht="18" customHeight="1" hidden="1">
      <c r="A20" s="46"/>
      <c r="B20" s="47"/>
      <c r="C20" s="48" t="s">
        <v>73</v>
      </c>
      <c r="D20" s="49"/>
      <c r="E20" s="50"/>
    </row>
    <row r="21" spans="1:5" s="51" customFormat="1" ht="18" customHeight="1" hidden="1">
      <c r="A21" s="46"/>
      <c r="B21" s="47"/>
      <c r="C21" s="48" t="s">
        <v>74</v>
      </c>
      <c r="D21" s="49"/>
      <c r="E21" s="50"/>
    </row>
    <row r="22" spans="1:5" s="51" customFormat="1" ht="18" customHeight="1" hidden="1">
      <c r="A22" s="46"/>
      <c r="B22" s="47"/>
      <c r="C22" s="48" t="s">
        <v>59</v>
      </c>
      <c r="D22" s="49"/>
      <c r="E22" s="50"/>
    </row>
    <row r="23" spans="1:5" s="30" customFormat="1" ht="18" customHeight="1">
      <c r="A23" s="22" t="s">
        <v>14</v>
      </c>
      <c r="B23" s="66" t="s">
        <v>87</v>
      </c>
      <c r="C23" s="67"/>
      <c r="D23" s="31">
        <v>47622.59</v>
      </c>
      <c r="E23" s="29"/>
    </row>
    <row r="24" spans="1:5" s="30" customFormat="1" ht="18.75" customHeight="1" hidden="1">
      <c r="A24" s="22" t="s">
        <v>16</v>
      </c>
      <c r="B24" s="72"/>
      <c r="C24" s="73"/>
      <c r="D24" s="31"/>
      <c r="E24" s="29"/>
    </row>
    <row r="25" spans="1:5" s="30" customFormat="1" ht="21" customHeight="1">
      <c r="A25" s="22" t="s">
        <v>6</v>
      </c>
      <c r="B25" s="72" t="s">
        <v>11</v>
      </c>
      <c r="C25" s="73"/>
      <c r="D25" s="52">
        <f>SUM(D26:D42)</f>
        <v>0</v>
      </c>
      <c r="E25" s="29"/>
    </row>
    <row r="26" spans="1:5" s="51" customFormat="1" ht="26.25" customHeight="1" hidden="1">
      <c r="A26" s="46"/>
      <c r="B26" s="47"/>
      <c r="C26" s="48" t="s">
        <v>70</v>
      </c>
      <c r="D26" s="49"/>
      <c r="E26" s="50"/>
    </row>
    <row r="27" spans="1:5" s="51" customFormat="1" ht="26.25" customHeight="1" hidden="1">
      <c r="A27" s="46"/>
      <c r="B27" s="47"/>
      <c r="C27" s="48" t="s">
        <v>58</v>
      </c>
      <c r="D27" s="49"/>
      <c r="E27" s="50"/>
    </row>
    <row r="28" spans="1:5" s="51" customFormat="1" ht="26.25" customHeight="1" hidden="1">
      <c r="A28" s="46"/>
      <c r="B28" s="47"/>
      <c r="C28" s="48" t="s">
        <v>64</v>
      </c>
      <c r="D28" s="49"/>
      <c r="E28" s="50"/>
    </row>
    <row r="29" spans="1:5" s="51" customFormat="1" ht="26.25" customHeight="1" hidden="1">
      <c r="A29" s="46"/>
      <c r="B29" s="47"/>
      <c r="C29" s="48" t="s">
        <v>71</v>
      </c>
      <c r="D29" s="49"/>
      <c r="E29" s="50"/>
    </row>
    <row r="30" spans="1:5" s="51" customFormat="1" ht="26.25" customHeight="1" hidden="1">
      <c r="A30" s="46"/>
      <c r="B30" s="47"/>
      <c r="C30" s="48" t="s">
        <v>62</v>
      </c>
      <c r="D30" s="49"/>
      <c r="E30" s="50"/>
    </row>
    <row r="31" spans="1:5" s="51" customFormat="1" ht="26.25" customHeight="1" hidden="1">
      <c r="A31" s="46"/>
      <c r="B31" s="47"/>
      <c r="C31" s="48" t="s">
        <v>72</v>
      </c>
      <c r="D31" s="49"/>
      <c r="E31" s="50"/>
    </row>
    <row r="32" spans="1:5" s="51" customFormat="1" ht="26.25" customHeight="1" hidden="1">
      <c r="A32" s="46"/>
      <c r="B32" s="47"/>
      <c r="C32" s="48" t="s">
        <v>21</v>
      </c>
      <c r="D32" s="49"/>
      <c r="E32" s="50"/>
    </row>
    <row r="33" spans="1:5" s="51" customFormat="1" ht="26.25" customHeight="1" hidden="1">
      <c r="A33" s="46"/>
      <c r="B33" s="47"/>
      <c r="C33" s="48" t="s">
        <v>60</v>
      </c>
      <c r="D33" s="49"/>
      <c r="E33" s="50"/>
    </row>
    <row r="34" spans="1:5" s="51" customFormat="1" ht="26.25" customHeight="1" hidden="1">
      <c r="A34" s="46"/>
      <c r="B34" s="47"/>
      <c r="C34" s="48" t="s">
        <v>43</v>
      </c>
      <c r="D34" s="49"/>
      <c r="E34" s="50"/>
    </row>
    <row r="35" spans="1:5" s="51" customFormat="1" ht="26.25" customHeight="1" hidden="1">
      <c r="A35" s="46"/>
      <c r="B35" s="47"/>
      <c r="C35" s="48" t="s">
        <v>65</v>
      </c>
      <c r="D35" s="49"/>
      <c r="E35" s="50"/>
    </row>
    <row r="36" spans="1:5" s="51" customFormat="1" ht="26.25" customHeight="1" hidden="1">
      <c r="A36" s="46"/>
      <c r="B36" s="47"/>
      <c r="C36" s="48" t="s">
        <v>68</v>
      </c>
      <c r="D36" s="49"/>
      <c r="E36" s="50"/>
    </row>
    <row r="37" spans="1:5" s="51" customFormat="1" ht="26.25" customHeight="1" hidden="1">
      <c r="A37" s="46"/>
      <c r="B37" s="47"/>
      <c r="C37" s="48" t="s">
        <v>42</v>
      </c>
      <c r="D37" s="49"/>
      <c r="E37" s="50"/>
    </row>
    <row r="38" spans="1:5" s="51" customFormat="1" ht="26.25" customHeight="1" hidden="1">
      <c r="A38" s="46"/>
      <c r="B38" s="47"/>
      <c r="C38" s="48" t="s">
        <v>61</v>
      </c>
      <c r="D38" s="49"/>
      <c r="E38" s="50"/>
    </row>
    <row r="39" spans="1:5" s="51" customFormat="1" ht="26.25" customHeight="1" hidden="1">
      <c r="A39" s="46"/>
      <c r="B39" s="47"/>
      <c r="C39" s="48" t="s">
        <v>66</v>
      </c>
      <c r="D39" s="49"/>
      <c r="E39" s="50"/>
    </row>
    <row r="40" spans="1:5" s="51" customFormat="1" ht="26.25" customHeight="1" hidden="1">
      <c r="A40" s="46"/>
      <c r="B40" s="47"/>
      <c r="C40" s="48" t="s">
        <v>73</v>
      </c>
      <c r="D40" s="49"/>
      <c r="E40" s="50"/>
    </row>
    <row r="41" spans="1:5" s="51" customFormat="1" ht="26.25" customHeight="1" hidden="1">
      <c r="A41" s="46"/>
      <c r="B41" s="47"/>
      <c r="C41" s="48" t="s">
        <v>74</v>
      </c>
      <c r="D41" s="49"/>
      <c r="E41" s="50"/>
    </row>
    <row r="42" spans="1:5" s="51" customFormat="1" ht="26.25" customHeight="1" hidden="1">
      <c r="A42" s="46"/>
      <c r="B42" s="47"/>
      <c r="C42" s="48" t="s">
        <v>59</v>
      </c>
      <c r="D42" s="49"/>
      <c r="E42" s="50"/>
    </row>
    <row r="43" spans="1:5" s="30" customFormat="1" ht="26.25" customHeight="1" hidden="1">
      <c r="A43" s="22"/>
      <c r="B43" s="72" t="s">
        <v>75</v>
      </c>
      <c r="C43" s="73"/>
      <c r="D43" s="52">
        <f>SUM(D44:D60)</f>
        <v>0</v>
      </c>
      <c r="E43" s="29"/>
    </row>
    <row r="44" spans="1:5" s="51" customFormat="1" ht="26.25" customHeight="1" hidden="1">
      <c r="A44" s="46"/>
      <c r="B44" s="47"/>
      <c r="C44" s="48" t="s">
        <v>70</v>
      </c>
      <c r="D44" s="49"/>
      <c r="E44" s="50"/>
    </row>
    <row r="45" spans="1:5" s="51" customFormat="1" ht="26.25" customHeight="1" hidden="1">
      <c r="A45" s="46"/>
      <c r="B45" s="47"/>
      <c r="C45" s="48" t="s">
        <v>58</v>
      </c>
      <c r="D45" s="49"/>
      <c r="E45" s="50"/>
    </row>
    <row r="46" spans="1:5" s="51" customFormat="1" ht="26.25" customHeight="1" hidden="1">
      <c r="A46" s="46"/>
      <c r="B46" s="47"/>
      <c r="C46" s="48" t="s">
        <v>64</v>
      </c>
      <c r="D46" s="49"/>
      <c r="E46" s="50"/>
    </row>
    <row r="47" spans="1:5" s="51" customFormat="1" ht="26.25" customHeight="1" hidden="1">
      <c r="A47" s="46"/>
      <c r="B47" s="47"/>
      <c r="C47" s="48" t="s">
        <v>71</v>
      </c>
      <c r="D47" s="49"/>
      <c r="E47" s="50"/>
    </row>
    <row r="48" spans="1:5" s="51" customFormat="1" ht="26.25" customHeight="1" hidden="1">
      <c r="A48" s="46"/>
      <c r="B48" s="47"/>
      <c r="C48" s="48" t="s">
        <v>62</v>
      </c>
      <c r="D48" s="49"/>
      <c r="E48" s="50"/>
    </row>
    <row r="49" spans="1:5" s="51" customFormat="1" ht="26.25" customHeight="1" hidden="1">
      <c r="A49" s="46"/>
      <c r="B49" s="47"/>
      <c r="C49" s="48" t="s">
        <v>72</v>
      </c>
      <c r="D49" s="49"/>
      <c r="E49" s="50"/>
    </row>
    <row r="50" spans="1:5" s="51" customFormat="1" ht="26.25" customHeight="1" hidden="1">
      <c r="A50" s="46"/>
      <c r="B50" s="47"/>
      <c r="C50" s="48" t="s">
        <v>21</v>
      </c>
      <c r="D50" s="49"/>
      <c r="E50" s="50"/>
    </row>
    <row r="51" spans="1:5" s="51" customFormat="1" ht="26.25" customHeight="1" hidden="1">
      <c r="A51" s="46"/>
      <c r="B51" s="47"/>
      <c r="C51" s="48" t="s">
        <v>60</v>
      </c>
      <c r="D51" s="49"/>
      <c r="E51" s="50"/>
    </row>
    <row r="52" spans="1:5" s="51" customFormat="1" ht="26.25" customHeight="1" hidden="1">
      <c r="A52" s="46"/>
      <c r="B52" s="47"/>
      <c r="C52" s="48" t="s">
        <v>74</v>
      </c>
      <c r="D52" s="49"/>
      <c r="E52" s="50"/>
    </row>
    <row r="53" spans="1:5" s="51" customFormat="1" ht="26.25" customHeight="1" hidden="1">
      <c r="A53" s="46"/>
      <c r="B53" s="47"/>
      <c r="C53" s="48" t="s">
        <v>66</v>
      </c>
      <c r="D53" s="49"/>
      <c r="E53" s="50"/>
    </row>
    <row r="54" spans="1:5" s="51" customFormat="1" ht="26.25" customHeight="1" hidden="1">
      <c r="A54" s="46"/>
      <c r="B54" s="47"/>
      <c r="C54" s="48" t="s">
        <v>68</v>
      </c>
      <c r="D54" s="49"/>
      <c r="E54" s="50"/>
    </row>
    <row r="55" spans="1:5" s="51" customFormat="1" ht="26.25" customHeight="1" hidden="1">
      <c r="A55" s="46"/>
      <c r="B55" s="47"/>
      <c r="C55" s="48" t="s">
        <v>42</v>
      </c>
      <c r="D55" s="49"/>
      <c r="E55" s="50"/>
    </row>
    <row r="56" spans="1:5" s="51" customFormat="1" ht="26.25" customHeight="1" hidden="1">
      <c r="A56" s="46"/>
      <c r="B56" s="47"/>
      <c r="C56" s="48" t="s">
        <v>61</v>
      </c>
      <c r="D56" s="49"/>
      <c r="E56" s="50"/>
    </row>
    <row r="57" spans="1:5" s="51" customFormat="1" ht="26.25" customHeight="1" hidden="1">
      <c r="A57" s="46"/>
      <c r="B57" s="47"/>
      <c r="C57" s="48" t="s">
        <v>66</v>
      </c>
      <c r="D57" s="49"/>
      <c r="E57" s="50"/>
    </row>
    <row r="58" spans="1:5" s="51" customFormat="1" ht="26.25" customHeight="1" hidden="1">
      <c r="A58" s="46"/>
      <c r="B58" s="47"/>
      <c r="C58" s="48" t="s">
        <v>73</v>
      </c>
      <c r="D58" s="49"/>
      <c r="E58" s="50"/>
    </row>
    <row r="59" spans="1:5" s="51" customFormat="1" ht="26.25" customHeight="1" hidden="1">
      <c r="A59" s="46"/>
      <c r="B59" s="47"/>
      <c r="C59" s="48" t="s">
        <v>74</v>
      </c>
      <c r="D59" s="49"/>
      <c r="E59" s="50"/>
    </row>
    <row r="60" spans="1:5" s="51" customFormat="1" ht="26.25" customHeight="1" hidden="1">
      <c r="A60" s="46"/>
      <c r="B60" s="47"/>
      <c r="C60" s="48" t="s">
        <v>59</v>
      </c>
      <c r="D60" s="49"/>
      <c r="E60" s="50"/>
    </row>
    <row r="61" spans="1:5" s="30" customFormat="1" ht="26.25" customHeight="1">
      <c r="A61" s="22"/>
      <c r="B61" s="72" t="s">
        <v>76</v>
      </c>
      <c r="C61" s="73"/>
      <c r="D61" s="52">
        <f>SUM(D62:D78)</f>
        <v>9954.89</v>
      </c>
      <c r="E61" s="29"/>
    </row>
    <row r="62" spans="1:5" s="51" customFormat="1" ht="26.25" customHeight="1" hidden="1">
      <c r="A62" s="46"/>
      <c r="B62" s="47"/>
      <c r="C62" s="48" t="s">
        <v>70</v>
      </c>
      <c r="D62" s="49"/>
      <c r="E62" s="50"/>
    </row>
    <row r="63" spans="1:5" s="51" customFormat="1" ht="18" customHeight="1" hidden="1">
      <c r="A63" s="46"/>
      <c r="B63" s="47"/>
      <c r="C63" s="48" t="s">
        <v>58</v>
      </c>
      <c r="D63" s="49">
        <v>355.38</v>
      </c>
      <c r="E63" s="50"/>
    </row>
    <row r="64" spans="1:5" s="51" customFormat="1" ht="26.25" customHeight="1" hidden="1">
      <c r="A64" s="46"/>
      <c r="B64" s="47"/>
      <c r="C64" s="48" t="s">
        <v>64</v>
      </c>
      <c r="D64" s="49"/>
      <c r="E64" s="50"/>
    </row>
    <row r="65" spans="1:5" s="51" customFormat="1" ht="26.25" customHeight="1" hidden="1">
      <c r="A65" s="46"/>
      <c r="B65" s="47"/>
      <c r="C65" s="48" t="s">
        <v>71</v>
      </c>
      <c r="D65" s="49"/>
      <c r="E65" s="50"/>
    </row>
    <row r="66" spans="1:5" s="51" customFormat="1" ht="26.25" customHeight="1" hidden="1">
      <c r="A66" s="46"/>
      <c r="B66" s="47"/>
      <c r="C66" s="48" t="s">
        <v>62</v>
      </c>
      <c r="D66" s="49"/>
      <c r="E66" s="50"/>
    </row>
    <row r="67" spans="1:5" s="51" customFormat="1" ht="19.5" customHeight="1" hidden="1">
      <c r="A67" s="46"/>
      <c r="B67" s="47"/>
      <c r="C67" s="48" t="s">
        <v>72</v>
      </c>
      <c r="D67" s="49">
        <v>4042.55</v>
      </c>
      <c r="E67" s="50"/>
    </row>
    <row r="68" spans="1:5" s="51" customFormat="1" ht="26.25" customHeight="1" hidden="1">
      <c r="A68" s="46"/>
      <c r="B68" s="47"/>
      <c r="C68" s="48" t="s">
        <v>21</v>
      </c>
      <c r="D68" s="49"/>
      <c r="E68" s="50"/>
    </row>
    <row r="69" spans="1:5" s="51" customFormat="1" ht="26.25" customHeight="1" hidden="1">
      <c r="A69" s="46"/>
      <c r="B69" s="47"/>
      <c r="C69" s="48" t="s">
        <v>60</v>
      </c>
      <c r="D69" s="49"/>
      <c r="E69" s="50"/>
    </row>
    <row r="70" spans="1:5" s="51" customFormat="1" ht="15" customHeight="1" hidden="1">
      <c r="A70" s="46"/>
      <c r="B70" s="47"/>
      <c r="C70" s="48" t="s">
        <v>43</v>
      </c>
      <c r="D70" s="49">
        <v>3519.85</v>
      </c>
      <c r="E70" s="50"/>
    </row>
    <row r="71" spans="1:5" s="51" customFormat="1" ht="15" customHeight="1" hidden="1">
      <c r="A71" s="46"/>
      <c r="B71" s="47"/>
      <c r="C71" s="48" t="s">
        <v>65</v>
      </c>
      <c r="D71" s="49">
        <v>584.82</v>
      </c>
      <c r="E71" s="50"/>
    </row>
    <row r="72" spans="1:5" s="51" customFormat="1" ht="26.25" customHeight="1" hidden="1">
      <c r="A72" s="46"/>
      <c r="B72" s="47"/>
      <c r="C72" s="48" t="s">
        <v>68</v>
      </c>
      <c r="D72" s="49"/>
      <c r="E72" s="50"/>
    </row>
    <row r="73" spans="1:5" s="51" customFormat="1" ht="26.25" customHeight="1" hidden="1">
      <c r="A73" s="46"/>
      <c r="B73" s="47"/>
      <c r="C73" s="48" t="s">
        <v>42</v>
      </c>
      <c r="D73" s="49"/>
      <c r="E73" s="50"/>
    </row>
    <row r="74" spans="1:5" s="51" customFormat="1" ht="26.25" customHeight="1" hidden="1">
      <c r="A74" s="46"/>
      <c r="B74" s="47"/>
      <c r="C74" s="48" t="s">
        <v>61</v>
      </c>
      <c r="D74" s="49"/>
      <c r="E74" s="50"/>
    </row>
    <row r="75" spans="1:5" s="51" customFormat="1" ht="26.25" customHeight="1" hidden="1">
      <c r="A75" s="46"/>
      <c r="B75" s="47"/>
      <c r="C75" s="48" t="s">
        <v>66</v>
      </c>
      <c r="D75" s="49"/>
      <c r="E75" s="50"/>
    </row>
    <row r="76" spans="1:5" s="51" customFormat="1" ht="26.25" customHeight="1" hidden="1">
      <c r="A76" s="46"/>
      <c r="B76" s="47"/>
      <c r="C76" s="48" t="s">
        <v>73</v>
      </c>
      <c r="D76" s="49"/>
      <c r="E76" s="50"/>
    </row>
    <row r="77" spans="1:5" s="51" customFormat="1" ht="17.25" customHeight="1" hidden="1">
      <c r="A77" s="46"/>
      <c r="B77" s="47"/>
      <c r="C77" s="48" t="s">
        <v>74</v>
      </c>
      <c r="D77" s="49">
        <v>1452.29</v>
      </c>
      <c r="E77" s="50"/>
    </row>
    <row r="78" spans="1:5" s="51" customFormat="1" ht="26.25" customHeight="1" hidden="1">
      <c r="A78" s="46"/>
      <c r="B78" s="47"/>
      <c r="C78" s="48" t="s">
        <v>59</v>
      </c>
      <c r="D78" s="49"/>
      <c r="E78" s="50"/>
    </row>
    <row r="79" spans="1:5" s="30" customFormat="1" ht="26.25" customHeight="1" hidden="1">
      <c r="A79" s="32"/>
      <c r="B79" s="72" t="s">
        <v>77</v>
      </c>
      <c r="C79" s="73"/>
      <c r="D79" s="52">
        <f>SUM(D80:D96)</f>
        <v>0</v>
      </c>
      <c r="E79" s="29"/>
    </row>
    <row r="80" spans="1:5" s="51" customFormat="1" ht="26.25" customHeight="1" hidden="1">
      <c r="A80" s="46"/>
      <c r="B80" s="47"/>
      <c r="C80" s="48" t="s">
        <v>70</v>
      </c>
      <c r="D80" s="49"/>
      <c r="E80" s="50"/>
    </row>
    <row r="81" spans="1:5" s="51" customFormat="1" ht="26.25" customHeight="1" hidden="1">
      <c r="A81" s="46"/>
      <c r="B81" s="47"/>
      <c r="C81" s="48" t="s">
        <v>58</v>
      </c>
      <c r="D81" s="49"/>
      <c r="E81" s="50"/>
    </row>
    <row r="82" spans="1:5" s="51" customFormat="1" ht="26.25" customHeight="1" hidden="1">
      <c r="A82" s="46"/>
      <c r="B82" s="47"/>
      <c r="C82" s="48" t="s">
        <v>64</v>
      </c>
      <c r="D82" s="49"/>
      <c r="E82" s="50"/>
    </row>
    <row r="83" spans="1:5" s="51" customFormat="1" ht="26.25" customHeight="1" hidden="1">
      <c r="A83" s="46"/>
      <c r="B83" s="47"/>
      <c r="C83" s="48" t="s">
        <v>71</v>
      </c>
      <c r="D83" s="49"/>
      <c r="E83" s="50"/>
    </row>
    <row r="84" spans="1:5" s="51" customFormat="1" ht="26.25" customHeight="1" hidden="1">
      <c r="A84" s="46"/>
      <c r="B84" s="47"/>
      <c r="C84" s="48" t="s">
        <v>62</v>
      </c>
      <c r="D84" s="49"/>
      <c r="E84" s="50"/>
    </row>
    <row r="85" spans="1:5" s="51" customFormat="1" ht="26.25" customHeight="1" hidden="1">
      <c r="A85" s="46"/>
      <c r="B85" s="47"/>
      <c r="C85" s="48" t="s">
        <v>72</v>
      </c>
      <c r="D85" s="49"/>
      <c r="E85" s="50"/>
    </row>
    <row r="86" spans="1:5" s="51" customFormat="1" ht="26.25" customHeight="1" hidden="1">
      <c r="A86" s="46"/>
      <c r="B86" s="47"/>
      <c r="C86" s="48" t="s">
        <v>21</v>
      </c>
      <c r="D86" s="49"/>
      <c r="E86" s="50"/>
    </row>
    <row r="87" spans="1:5" s="51" customFormat="1" ht="26.25" customHeight="1" hidden="1">
      <c r="A87" s="46"/>
      <c r="B87" s="47"/>
      <c r="C87" s="48" t="s">
        <v>60</v>
      </c>
      <c r="D87" s="49"/>
      <c r="E87" s="50"/>
    </row>
    <row r="88" spans="1:5" s="51" customFormat="1" ht="26.25" customHeight="1" hidden="1">
      <c r="A88" s="46"/>
      <c r="B88" s="47"/>
      <c r="C88" s="48" t="s">
        <v>43</v>
      </c>
      <c r="D88" s="49"/>
      <c r="E88" s="50"/>
    </row>
    <row r="89" spans="1:5" s="51" customFormat="1" ht="26.25" customHeight="1" hidden="1">
      <c r="A89" s="46"/>
      <c r="B89" s="47"/>
      <c r="C89" s="48" t="s">
        <v>65</v>
      </c>
      <c r="D89" s="49"/>
      <c r="E89" s="50"/>
    </row>
    <row r="90" spans="1:5" s="51" customFormat="1" ht="26.25" customHeight="1" hidden="1">
      <c r="A90" s="46"/>
      <c r="B90" s="47"/>
      <c r="C90" s="48" t="s">
        <v>68</v>
      </c>
      <c r="D90" s="49"/>
      <c r="E90" s="50"/>
    </row>
    <row r="91" spans="1:5" s="51" customFormat="1" ht="26.25" customHeight="1" hidden="1">
      <c r="A91" s="46"/>
      <c r="B91" s="47"/>
      <c r="C91" s="48" t="s">
        <v>42</v>
      </c>
      <c r="D91" s="49"/>
      <c r="E91" s="50"/>
    </row>
    <row r="92" spans="1:5" s="51" customFormat="1" ht="26.25" customHeight="1" hidden="1">
      <c r="A92" s="46"/>
      <c r="B92" s="47"/>
      <c r="C92" s="48" t="s">
        <v>61</v>
      </c>
      <c r="D92" s="49"/>
      <c r="E92" s="50"/>
    </row>
    <row r="93" spans="1:5" s="51" customFormat="1" ht="26.25" customHeight="1" hidden="1">
      <c r="A93" s="46"/>
      <c r="B93" s="47"/>
      <c r="C93" s="48" t="s">
        <v>66</v>
      </c>
      <c r="D93" s="49"/>
      <c r="E93" s="50"/>
    </row>
    <row r="94" spans="1:5" s="51" customFormat="1" ht="26.25" customHeight="1" hidden="1">
      <c r="A94" s="46"/>
      <c r="B94" s="47"/>
      <c r="C94" s="48" t="s">
        <v>73</v>
      </c>
      <c r="D94" s="49"/>
      <c r="E94" s="50"/>
    </row>
    <row r="95" spans="1:5" s="51" customFormat="1" ht="26.25" customHeight="1" hidden="1">
      <c r="A95" s="46"/>
      <c r="B95" s="47"/>
      <c r="C95" s="48" t="s">
        <v>74</v>
      </c>
      <c r="D95" s="49"/>
      <c r="E95" s="50"/>
    </row>
    <row r="96" spans="1:5" s="51" customFormat="1" ht="26.25" customHeight="1" hidden="1">
      <c r="A96" s="46"/>
      <c r="B96" s="47"/>
      <c r="C96" s="48" t="s">
        <v>59</v>
      </c>
      <c r="D96" s="49"/>
      <c r="E96" s="50"/>
    </row>
    <row r="97" spans="1:7" s="30" customFormat="1" ht="26.25" customHeight="1" hidden="1">
      <c r="A97" s="22"/>
      <c r="B97" s="72" t="s">
        <v>67</v>
      </c>
      <c r="C97" s="73"/>
      <c r="D97" s="34">
        <f>SUM(D98:D114)</f>
        <v>0</v>
      </c>
      <c r="E97" s="29"/>
      <c r="G97" s="33"/>
    </row>
    <row r="98" spans="1:5" s="51" customFormat="1" ht="26.25" customHeight="1" hidden="1">
      <c r="A98" s="46"/>
      <c r="B98" s="47"/>
      <c r="C98" s="48" t="s">
        <v>70</v>
      </c>
      <c r="D98" s="49"/>
      <c r="E98" s="50"/>
    </row>
    <row r="99" spans="1:5" s="51" customFormat="1" ht="26.25" customHeight="1" hidden="1">
      <c r="A99" s="46"/>
      <c r="B99" s="47"/>
      <c r="C99" s="48" t="s">
        <v>58</v>
      </c>
      <c r="D99" s="49"/>
      <c r="E99" s="50"/>
    </row>
    <row r="100" spans="1:5" s="51" customFormat="1" ht="26.25" customHeight="1" hidden="1">
      <c r="A100" s="46"/>
      <c r="B100" s="47"/>
      <c r="C100" s="48" t="s">
        <v>64</v>
      </c>
      <c r="D100" s="49"/>
      <c r="E100" s="50"/>
    </row>
    <row r="101" spans="1:5" s="51" customFormat="1" ht="26.25" customHeight="1" hidden="1">
      <c r="A101" s="46"/>
      <c r="B101" s="47"/>
      <c r="C101" s="48" t="s">
        <v>71</v>
      </c>
      <c r="D101" s="49"/>
      <c r="E101" s="50"/>
    </row>
    <row r="102" spans="1:5" s="51" customFormat="1" ht="26.25" customHeight="1" hidden="1">
      <c r="A102" s="46"/>
      <c r="B102" s="47"/>
      <c r="C102" s="48" t="s">
        <v>62</v>
      </c>
      <c r="D102" s="49"/>
      <c r="E102" s="50"/>
    </row>
    <row r="103" spans="1:5" s="51" customFormat="1" ht="26.25" customHeight="1" hidden="1">
      <c r="A103" s="46"/>
      <c r="B103" s="47"/>
      <c r="C103" s="48" t="s">
        <v>72</v>
      </c>
      <c r="D103" s="49"/>
      <c r="E103" s="50"/>
    </row>
    <row r="104" spans="1:5" s="51" customFormat="1" ht="26.25" customHeight="1" hidden="1">
      <c r="A104" s="46"/>
      <c r="B104" s="47"/>
      <c r="C104" s="48" t="s">
        <v>21</v>
      </c>
      <c r="D104" s="49"/>
      <c r="E104" s="50"/>
    </row>
    <row r="105" spans="1:5" s="51" customFormat="1" ht="26.25" customHeight="1" hidden="1">
      <c r="A105" s="46"/>
      <c r="B105" s="47"/>
      <c r="C105" s="48" t="s">
        <v>60</v>
      </c>
      <c r="D105" s="49"/>
      <c r="E105" s="50"/>
    </row>
    <row r="106" spans="1:5" s="51" customFormat="1" ht="26.25" customHeight="1" hidden="1">
      <c r="A106" s="46"/>
      <c r="B106" s="47"/>
      <c r="C106" s="48" t="s">
        <v>43</v>
      </c>
      <c r="D106" s="49"/>
      <c r="E106" s="50"/>
    </row>
    <row r="107" spans="1:5" s="51" customFormat="1" ht="26.25" customHeight="1" hidden="1">
      <c r="A107" s="46"/>
      <c r="B107" s="47"/>
      <c r="C107" s="48" t="s">
        <v>65</v>
      </c>
      <c r="D107" s="49"/>
      <c r="E107" s="50"/>
    </row>
    <row r="108" spans="1:5" s="51" customFormat="1" ht="26.25" customHeight="1" hidden="1">
      <c r="A108" s="46"/>
      <c r="B108" s="47"/>
      <c r="C108" s="48" t="s">
        <v>68</v>
      </c>
      <c r="D108" s="49"/>
      <c r="E108" s="50"/>
    </row>
    <row r="109" spans="1:5" s="51" customFormat="1" ht="26.25" customHeight="1" hidden="1">
      <c r="A109" s="46"/>
      <c r="B109" s="47"/>
      <c r="C109" s="48" t="s">
        <v>42</v>
      </c>
      <c r="D109" s="49"/>
      <c r="E109" s="50"/>
    </row>
    <row r="110" spans="1:5" s="51" customFormat="1" ht="26.25" customHeight="1" hidden="1">
      <c r="A110" s="46"/>
      <c r="B110" s="47"/>
      <c r="C110" s="48" t="s">
        <v>61</v>
      </c>
      <c r="D110" s="49"/>
      <c r="E110" s="50"/>
    </row>
    <row r="111" spans="1:5" s="51" customFormat="1" ht="26.25" customHeight="1" hidden="1">
      <c r="A111" s="46"/>
      <c r="B111" s="47"/>
      <c r="C111" s="48" t="s">
        <v>66</v>
      </c>
      <c r="D111" s="49"/>
      <c r="E111" s="50"/>
    </row>
    <row r="112" spans="1:5" s="51" customFormat="1" ht="26.25" customHeight="1" hidden="1">
      <c r="A112" s="46"/>
      <c r="B112" s="47"/>
      <c r="C112" s="48" t="s">
        <v>73</v>
      </c>
      <c r="D112" s="49"/>
      <c r="E112" s="50"/>
    </row>
    <row r="113" spans="1:5" s="51" customFormat="1" ht="26.25" customHeight="1" hidden="1">
      <c r="A113" s="46"/>
      <c r="B113" s="47"/>
      <c r="C113" s="48" t="s">
        <v>74</v>
      </c>
      <c r="D113" s="49"/>
      <c r="E113" s="50"/>
    </row>
    <row r="114" spans="1:5" s="51" customFormat="1" ht="26.25" customHeight="1" hidden="1">
      <c r="A114" s="46"/>
      <c r="B114" s="47"/>
      <c r="C114" s="48" t="s">
        <v>59</v>
      </c>
      <c r="D114" s="49"/>
      <c r="E114" s="50"/>
    </row>
    <row r="115" spans="1:5" s="30" customFormat="1" ht="33.75" customHeight="1">
      <c r="A115" s="24" t="s">
        <v>54</v>
      </c>
      <c r="B115" s="57" t="s">
        <v>78</v>
      </c>
      <c r="C115" s="23" t="s">
        <v>80</v>
      </c>
      <c r="D115" s="41">
        <v>16700</v>
      </c>
      <c r="E115" s="29"/>
    </row>
    <row r="116" spans="1:5" s="36" customFormat="1" ht="33.75" customHeight="1">
      <c r="A116" s="22"/>
      <c r="B116" s="62" t="s">
        <v>81</v>
      </c>
      <c r="C116" s="23" t="s">
        <v>80</v>
      </c>
      <c r="D116" s="41">
        <v>163650</v>
      </c>
      <c r="E116" s="35"/>
    </row>
    <row r="117" spans="1:5" s="36" customFormat="1" ht="21" customHeight="1">
      <c r="A117" s="22"/>
      <c r="B117" s="62"/>
      <c r="C117" s="23" t="s">
        <v>88</v>
      </c>
      <c r="D117" s="41">
        <v>2606.6</v>
      </c>
      <c r="E117" s="35"/>
    </row>
    <row r="118" spans="1:5" s="36" customFormat="1" ht="24" customHeight="1">
      <c r="A118" s="53" t="s">
        <v>3</v>
      </c>
      <c r="B118" s="70" t="s">
        <v>55</v>
      </c>
      <c r="C118" s="71"/>
      <c r="D118" s="54">
        <f>SUM(D119:D128)</f>
        <v>435543.91000000003</v>
      </c>
      <c r="E118" s="35"/>
    </row>
    <row r="119" spans="1:5" s="36" customFormat="1" ht="18" customHeight="1">
      <c r="A119" s="74" t="s">
        <v>61</v>
      </c>
      <c r="B119" s="66" t="s">
        <v>83</v>
      </c>
      <c r="C119" s="67"/>
      <c r="D119" s="41">
        <v>5000</v>
      </c>
      <c r="E119" s="37"/>
    </row>
    <row r="120" spans="1:5" s="36" customFormat="1" ht="18" customHeight="1">
      <c r="A120" s="75"/>
      <c r="B120" s="66" t="s">
        <v>82</v>
      </c>
      <c r="C120" s="67"/>
      <c r="D120" s="41">
        <v>2500</v>
      </c>
      <c r="E120" s="37"/>
    </row>
    <row r="121" spans="1:5" s="36" customFormat="1" ht="18" customHeight="1">
      <c r="A121" s="76"/>
      <c r="B121" s="66" t="s">
        <v>84</v>
      </c>
      <c r="C121" s="67"/>
      <c r="D121" s="41">
        <v>1000</v>
      </c>
      <c r="E121" s="37"/>
    </row>
    <row r="122" spans="1:5" s="36" customFormat="1" ht="18" customHeight="1">
      <c r="A122" s="74" t="s">
        <v>63</v>
      </c>
      <c r="B122" s="66" t="s">
        <v>85</v>
      </c>
      <c r="C122" s="67"/>
      <c r="D122" s="41">
        <v>265.21</v>
      </c>
      <c r="E122" s="37"/>
    </row>
    <row r="123" spans="1:5" s="36" customFormat="1" ht="18" customHeight="1">
      <c r="A123" s="76"/>
      <c r="B123" s="66" t="s">
        <v>86</v>
      </c>
      <c r="C123" s="67"/>
      <c r="D123" s="41">
        <v>378.44</v>
      </c>
      <c r="E123" s="37"/>
    </row>
    <row r="124" spans="1:5" s="36" customFormat="1" ht="36" customHeight="1">
      <c r="A124" s="42" t="s">
        <v>69</v>
      </c>
      <c r="B124" s="66" t="s">
        <v>90</v>
      </c>
      <c r="C124" s="67"/>
      <c r="D124" s="41">
        <v>35386.26</v>
      </c>
      <c r="E124" s="37"/>
    </row>
    <row r="125" spans="1:5" s="36" customFormat="1" ht="36" customHeight="1">
      <c r="A125" s="42"/>
      <c r="B125" s="66" t="s">
        <v>96</v>
      </c>
      <c r="C125" s="67"/>
      <c r="D125" s="41">
        <f>54802+125716</f>
        <v>180518</v>
      </c>
      <c r="E125" s="37"/>
    </row>
    <row r="126" spans="1:5" s="36" customFormat="1" ht="18.75">
      <c r="A126" s="42"/>
      <c r="B126" s="66" t="s">
        <v>91</v>
      </c>
      <c r="C126" s="67"/>
      <c r="D126" s="41">
        <f>1125.3+2604.42</f>
        <v>3729.7200000000003</v>
      </c>
      <c r="E126" s="37"/>
    </row>
    <row r="127" spans="1:5" s="36" customFormat="1" ht="18.75">
      <c r="A127" s="42"/>
      <c r="B127" s="66" t="s">
        <v>95</v>
      </c>
      <c r="C127" s="67"/>
      <c r="D127" s="41">
        <v>206766.28</v>
      </c>
      <c r="E127" s="37"/>
    </row>
    <row r="128" spans="1:5" s="36" customFormat="1" ht="18" customHeight="1">
      <c r="A128" s="42"/>
      <c r="B128" s="66"/>
      <c r="C128" s="67"/>
      <c r="D128" s="41"/>
      <c r="E128" s="37"/>
    </row>
    <row r="129" spans="1:6" s="36" customFormat="1" ht="25.5" customHeight="1">
      <c r="A129" s="55"/>
      <c r="B129" s="70" t="s">
        <v>0</v>
      </c>
      <c r="C129" s="71"/>
      <c r="D129" s="56">
        <f>D4+D118</f>
        <v>688577.99</v>
      </c>
      <c r="E129" s="37"/>
      <c r="F129" s="38"/>
    </row>
    <row r="130" spans="1:5" s="36" customFormat="1" ht="25.5" customHeight="1">
      <c r="A130" s="59"/>
      <c r="B130" s="64" t="s">
        <v>56</v>
      </c>
      <c r="C130" s="65"/>
      <c r="D130" s="61">
        <f>SUM(D131:D134)</f>
        <v>33165.56</v>
      </c>
      <c r="E130" s="37"/>
    </row>
    <row r="131" spans="1:5" s="36" customFormat="1" ht="36.75" customHeight="1">
      <c r="A131" s="22" t="s">
        <v>69</v>
      </c>
      <c r="B131" s="68" t="s">
        <v>92</v>
      </c>
      <c r="C131" s="69"/>
      <c r="D131" s="58">
        <v>30000</v>
      </c>
      <c r="E131" s="37"/>
    </row>
    <row r="132" spans="1:5" s="36" customFormat="1" ht="33.75" customHeight="1">
      <c r="A132" s="22"/>
      <c r="B132" s="68" t="s">
        <v>93</v>
      </c>
      <c r="C132" s="69"/>
      <c r="D132" s="58">
        <v>503.65</v>
      </c>
      <c r="E132" s="37"/>
    </row>
    <row r="133" spans="1:5" s="36" customFormat="1" ht="33.75" customHeight="1">
      <c r="A133" s="22"/>
      <c r="B133" s="68" t="s">
        <v>94</v>
      </c>
      <c r="C133" s="69"/>
      <c r="D133" s="58">
        <v>2661.91</v>
      </c>
      <c r="E133" s="37"/>
    </row>
    <row r="134" spans="1:5" s="36" customFormat="1" ht="25.5" customHeight="1">
      <c r="A134" s="22"/>
      <c r="B134" s="68"/>
      <c r="C134" s="69"/>
      <c r="D134" s="58"/>
      <c r="E134" s="37"/>
    </row>
    <row r="135" spans="1:5" s="36" customFormat="1" ht="25.5" customHeight="1">
      <c r="A135" s="59"/>
      <c r="B135" s="64" t="s">
        <v>57</v>
      </c>
      <c r="C135" s="65"/>
      <c r="D135" s="60">
        <f>D129+D130</f>
        <v>721743.55</v>
      </c>
      <c r="E135" s="21"/>
    </row>
    <row r="136" ht="25.5" customHeight="1"/>
    <row r="137" ht="25.5" customHeight="1"/>
    <row r="138" ht="25.5" customHeight="1"/>
    <row r="139" ht="25.5" customHeight="1"/>
  </sheetData>
  <sheetProtection/>
  <mergeCells count="32">
    <mergeCell ref="B24:C24"/>
    <mergeCell ref="B25:C25"/>
    <mergeCell ref="A1:E1"/>
    <mergeCell ref="A2:C2"/>
    <mergeCell ref="B3:C3"/>
    <mergeCell ref="B4:C4"/>
    <mergeCell ref="B5:C5"/>
    <mergeCell ref="B23:C23"/>
    <mergeCell ref="B43:C43"/>
    <mergeCell ref="B61:C61"/>
    <mergeCell ref="A119:A121"/>
    <mergeCell ref="A122:A123"/>
    <mergeCell ref="B118:C118"/>
    <mergeCell ref="B119:C119"/>
    <mergeCell ref="B79:C79"/>
    <mergeCell ref="B97:C97"/>
    <mergeCell ref="B132:C132"/>
    <mergeCell ref="B129:C129"/>
    <mergeCell ref="B130:C130"/>
    <mergeCell ref="B125:C125"/>
    <mergeCell ref="B128:C128"/>
    <mergeCell ref="B131:C131"/>
    <mergeCell ref="B135:C135"/>
    <mergeCell ref="B120:C120"/>
    <mergeCell ref="B121:C121"/>
    <mergeCell ref="B122:C122"/>
    <mergeCell ref="B123:C123"/>
    <mergeCell ref="B124:C124"/>
    <mergeCell ref="B126:C126"/>
    <mergeCell ref="B127:C127"/>
    <mergeCell ref="B133:C133"/>
    <mergeCell ref="B134:C134"/>
  </mergeCells>
  <printOptions/>
  <pageMargins left="0.7" right="0.2" top="0.43" bottom="0.58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2019-08-14T09:48:41Z</cp:lastPrinted>
  <dcterms:created xsi:type="dcterms:W3CDTF">2015-05-15T06:08:32Z</dcterms:created>
  <dcterms:modified xsi:type="dcterms:W3CDTF">2019-08-14T12:29:49Z</dcterms:modified>
  <cp:category/>
  <cp:version/>
  <cp:contentType/>
  <cp:contentStatus/>
</cp:coreProperties>
</file>